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activeTab="8"/>
  </bookViews>
  <sheets>
    <sheet name="فهرست " sheetId="2" r:id="rId1"/>
    <sheet name="فراداده" sheetId="39" r:id="rId2"/>
    <sheet name="1" sheetId="32" r:id="rId3"/>
    <sheet name="2" sheetId="33" r:id="rId4"/>
    <sheet name="3" sheetId="34" r:id="rId5"/>
    <sheet name="4" sheetId="35" r:id="rId6"/>
    <sheet name="5" sheetId="36" r:id="rId7"/>
    <sheet name="6" sheetId="37" r:id="rId8"/>
    <sheet name="7" sheetId="38" r:id="rId9"/>
  </sheets>
  <definedNames>
    <definedName name="_xlnm.Print_Area" localSheetId="2">'1'!$A$1:$E$21</definedName>
    <definedName name="_xlnm.Print_Area" localSheetId="4">'3'!$A$1:$E$18</definedName>
    <definedName name="_xlnm.Print_Area" localSheetId="5">'4'!$A$1:$E$10</definedName>
    <definedName name="_xlnm.Print_Area" localSheetId="6">'5'!$A$1:$F$6</definedName>
    <definedName name="_xlnm.Print_Area" localSheetId="7">'6'!$A$1:$E$5</definedName>
    <definedName name="_xlnm.Print_Area" localSheetId="8">'7'!$A$1:$F$6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 i="33" l="1"/>
  <c r="F6" i="33"/>
  <c r="F7" i="33"/>
  <c r="F8" i="33"/>
  <c r="F9" i="33"/>
  <c r="F10" i="33"/>
  <c r="F11" i="33"/>
  <c r="F12" i="33"/>
  <c r="F13" i="33"/>
  <c r="F14" i="33"/>
  <c r="F15" i="33"/>
  <c r="F4" i="33"/>
</calcChain>
</file>

<file path=xl/sharedStrings.xml><?xml version="1.0" encoding="utf-8"?>
<sst xmlns="http://schemas.openxmlformats.org/spreadsheetml/2006/main" count="246" uniqueCount="142">
  <si>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</si>
  <si>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</si>
  <si>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</si>
  <si>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</si>
  <si>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</si>
  <si>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</si>
  <si>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</si>
  <si>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</si>
  <si>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</si>
  <si>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</si>
  <si>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</si>
  <si>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</si>
  <si>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</si>
  <si>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</si>
  <si>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</si>
  <si>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</si>
  <si>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</si>
  <si>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</si>
  <si>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</si>
  <si>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</si>
  <si>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</si>
  <si>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</si>
  <si>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</si>
  <si>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</si>
  <si>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</si>
  <si>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</si>
  <si>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</si>
  <si>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</si>
  <si>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</si>
  <si>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</si>
  <si>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</si>
  <si>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</si>
  <si>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</si>
  <si>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</si>
  <si>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</si>
  <si>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</si>
  <si>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</si>
  <si>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</si>
  <si>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</si>
  <si>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</si>
  <si>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</si>
  <si>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</si>
  <si>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</si>
  <si>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</si>
  <si>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</si>
  <si>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</si>
  <si>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</si>
  <si>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</si>
  <si>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</si>
  <si>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</si>
  <si>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</si>
  <si>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</si>
  <si>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</si>
  <si>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</si>
  <si>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</si>
  <si>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</si>
  <si>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</si>
  <si>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</si>
  <si>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</si>
  <si>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</si>
  <si>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</si>
  <si>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</si>
  <si>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</si>
  <si>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</si>
  <si>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</si>
  <si>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</si>
  <si>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</si>
  <si>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</si>
  <si>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</si>
  <si>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</si>
  <si>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</si>
  <si>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</si>
  <si>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</si>
  <si>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</si>
  <si>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</si>
  <si>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</si>
  <si>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</si>
  <si>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</si>
  <si>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</si>
  <si>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فراداده محصولات آماری</t>
  </si>
  <si>
    <t xml:space="preserve"> محصول آماري</t>
  </si>
  <si>
    <t xml:space="preserve">متوسط قیمت ماشین‌آلات و دستگاه‌های مورد استفاده درطرح‌های عمرانی                                                       </t>
  </si>
  <si>
    <t>تعاریف و مفاهیم</t>
  </si>
  <si>
    <t>ضرورت و سابقه اجرای طرح</t>
  </si>
  <si>
    <t>هدف كلی طرح</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</si>
  <si>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</si>
  <si>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</si>
  <si>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</si>
  <si>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</si>
  <si>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</si>
  <si>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در اين مرحله‌ از اجراي طرح، اطلاعات مربوط به پاییز سال 1403 گردآوري شده است. </t>
  </si>
  <si>
    <t xml:space="preserve">زمان آمارگيري </t>
  </si>
  <si>
    <t>زمان آمارگيري اين طرح، آذر ماه سال 1403 بوده است.</t>
  </si>
  <si>
    <t xml:space="preserve">روش آمارگيري </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</si>
  <si>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</si>
  <si>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</si>
  <si>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</si>
  <si>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</si>
  <si>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</si>
  <si>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</si>
  <si>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</si>
  <si>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</si>
  <si>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</si>
  <si>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</si>
  <si>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</si>
  <si>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</si>
  <si>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</si>
  <si>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</si>
  <si>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</si>
  <si>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</si>
  <si>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</si>
  <si>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</si>
  <si>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</si>
  <si>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</si>
  <si>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</si>
  <si>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</si>
  <si>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</si>
  <si>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</si>
  <si>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</si>
  <si>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</si>
  <si>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</si>
  <si>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</si>
  <si>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جداول متوسط قیمت ماشین‌آلات و دستگاه‌های مورد استفاده درطرح‌های عمرانی تابستان سال 1404</t>
  </si>
  <si>
    <t>حداقل، حداكثرو متوسط كرايه‎ ساعتي ماشين‌آلات منتخب گروه ماشين‌آلات حمل و نقل: تابستان 1404</t>
  </si>
  <si>
    <t>حداقل، حداكثرومتوسط كرايه‎ ساعتي ماشين‌آلات منتخب گروه جرثقيل‌ها: تابستان 1404</t>
  </si>
  <si>
    <t>حداقل، حداكثرو متوسط كرايه‌ ساعتي ماشين‌آلات منتخب‌ گروه ماشين‌آلات عمليات خاكي: تابستان 1404</t>
  </si>
  <si>
    <t>حداقل، حداكثر و متوسط كرايه‎‌ ساعتي ماشين‌آلات منتخب‌ گروه ماشين‌آلات تراكم سطح زمين: تابستان 1404</t>
  </si>
  <si>
    <t>حداقل، حداكثر و متوسط كرايه‎‌ ساعتي ماشين‌آلات منتخب‌ گروه ماشين‌آلات تهيه و اجراي بتن : تابستان 1404</t>
  </si>
  <si>
    <t>حداقل، حداكثرو متوسط كرايه‎‌ ساعتي ماشين‌آلات منتخب‌ گروه ماشين‌آلات تهيه و اجراي آسفالت:تابستان 1404</t>
  </si>
  <si>
    <t>حداقل،‌ حداكثرو متوسط ‌‌‌‌‌كرايه‎‌ ساعتي‌ ماشين‌آلات ‌منتخب گروه ‌‌‌دستگاه‌هاي ‌جوشكاري: تابستان 1404</t>
  </si>
  <si>
    <t>جدول 1- حداقل، حداكثرو متوسط كرايه‎‌ ساعتي ماشين‌آلات منتخب گروه ماشين‌آلات حمل و نقل: تابستان 1404</t>
  </si>
  <si>
    <t>جدول 2- حداقل، حداكثر و متوسط  كرايه‎‌‌ ساعتي ماشين‌آلات منتخب گروه جرثقيل‌ها: تابستان 1404</t>
  </si>
  <si>
    <t>جدول 3- حداقل، حداكثر و متوسط كرايه‎‌‌ ساعتي ماشين‌آلات منتخب گروه ماشین آلات عملیات خاکی: تابستان 1404</t>
  </si>
  <si>
    <t>جدول 4- حداقل، حداكثر و متوسط كرايه‎‌‌ ساعتي ماشين‌آلات منتخب گروه ماشین آلات تراکم سطح زمین: تابستان 1404</t>
  </si>
  <si>
    <t>جدول 5- حداقل، حداكثر و متوسط كرايه‎‌‌ ساعتي ماشين‌آلات منتخب گروه ماشین آلات تهیه و اجرای بتن: تابستان 1404</t>
  </si>
  <si>
    <t>جدول 6- حداقل، حداكثر و متوسط كرايه‎‌‌ ساعتي ماشين‌آلات منتخب گروه ماشین آلات تهیه و اجرای آسفالت: تابستان 1404</t>
  </si>
  <si>
    <t>جدول 7- حداقل، حداكثرو متوسط كرايه‎‌‌ ساعتي ماشين‌آلات منتخب گروه دستگاه های جوشکاری: تابستان 1404</t>
  </si>
  <si>
    <r>
      <rPr>
        <b/>
        <sz val="14"/>
        <rFont val="B Nazanin"/>
        <charset val="178"/>
      </rPr>
      <t xml:space="preserve">كرايه ساعتي انواع ماشین آلات و دستگاه‌های مورد استفاده در فعالیت‌های ساختمانی: </t>
    </r>
    <r>
      <rPr>
        <sz val="14"/>
        <rFont val="B Nazanin"/>
        <charset val="178"/>
      </rPr>
      <t>مبلغي كه اجاره‌كننده ماشین آلات و دستگاه‌های مورد استفاده در فعالیت‌های ساختمانی بابت يك ساعت استفاده از آن به اجاره دهنده پرداخت مي‌كند.</t>
    </r>
  </si>
  <si>
    <r>
      <rPr>
        <b/>
        <sz val="14"/>
        <color rgb="FF000000"/>
        <rFont val="B Nazanin"/>
        <charset val="178"/>
      </rPr>
      <t xml:space="preserve">سابقه طرح: </t>
    </r>
    <r>
      <rPr>
        <sz val="14"/>
        <color rgb="FF000000"/>
        <rFont val="B Nazanin"/>
        <charset val="178"/>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</si>
  <si>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4"/>
        <color rgb="FF000000"/>
        <rFont val="B Nazanin"/>
        <charset val="178"/>
      </rPr>
      <t>ضرورت اجرای طرح:</t>
    </r>
    <r>
      <rPr>
        <sz val="14"/>
        <color rgb="FF000000"/>
        <rFont val="B Nazanin"/>
        <charset val="178"/>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</si>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</sst>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u/>
      <sz val="12"/>
      <color indexed="12"/>
      <name val="B Nazanin"/>
      <charset val="178"/>
    </font>
    <font>
      <sz val="12"/>
      <color rgb="FF0070C0"/>
      <name val="B Nazanin"/>
      <charset val="178"/>
    </font>
    <font>
      <sz val="12"/>
      <name val="B Nazanin"/>
      <charset val="178"/>
    </font>
    <font>
      <b/>
      <sz val="12"/>
      <color rgb="FF000000"/>
      <name val="B Nazanin"/>
      <charset val="178"/>
    </font>
    <font>
      <sz val="14"/>
      <name val="B Nazanin"/>
      <charset val="178"/>
    </font>
    <font>
      <b/>
      <sz val="14"/>
      <name val="B Nazanin"/>
      <charset val="178"/>
    </font>
    <font>
      <sz val="14"/>
      <color rgb="FF000000"/>
      <name val="B Nazanin"/>
      <charset val="178"/>
    </font>
    <font>
      <b/>
      <sz val="14"/>
      <color rgb="FF000000"/>
      <name val="B Nazanin"/>
      <charset val="178"/>
    </font>
    <font>
      <sz val="14"/>
      <color theme="1"/>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83">
    <xf numFmtId="0" fontId="0" fillId="0" borderId="0" xfId="0"/>
    <xf numFmtId="0" fontId="2" fillId="2" borderId="3" xfId="0" applyFont="1" applyFill="1" applyBorder="1" applyAlignment="1">
      <alignment horizontal="center" vertical="center"/>
    </xf>
    <xf numFmtId="0" fontId="3" fillId="2" borderId="0" xfId="0" applyFont="1" applyFill="1" applyBorder="1"/>
    <xf numFmtId="0" fontId="4" fillId="2" borderId="0" xfId="0" applyFont="1" applyFill="1" applyBorder="1"/>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2" borderId="9" xfId="0" applyFont="1" applyFill="1" applyBorder="1" applyAlignment="1">
      <alignment horizontal="right" vertical="center"/>
    </xf>
    <xf numFmtId="0" fontId="2" fillId="2" borderId="10" xfId="1" applyFont="1" applyFill="1" applyBorder="1" applyAlignment="1" applyProtection="1">
      <alignment horizontal="center" vertical="center"/>
    </xf>
    <xf numFmtId="0" fontId="2" fillId="2" borderId="5" xfId="0" applyFont="1" applyFill="1" applyBorder="1" applyAlignment="1">
      <alignment horizontal="right" vertical="center"/>
    </xf>
    <xf numFmtId="0" fontId="2" fillId="2" borderId="6" xfId="1" applyFont="1" applyFill="1" applyBorder="1" applyAlignment="1" applyProtection="1">
      <alignment horizontal="center" vertical="center"/>
    </xf>
    <xf numFmtId="0" fontId="3" fillId="2" borderId="0" xfId="0" applyFont="1" applyFill="1" applyAlignment="1">
      <alignment vertical="center" wrapText="1"/>
    </xf>
    <xf numFmtId="0" fontId="4" fillId="2" borderId="0" xfId="0" applyFont="1" applyFill="1"/>
    <xf numFmtId="0" fontId="3" fillId="4" borderId="14" xfId="0" applyFont="1" applyFill="1" applyBorder="1" applyAlignment="1">
      <alignment horizontal="center" vertical="center" readingOrder="2"/>
    </xf>
    <xf numFmtId="0" fontId="3" fillId="4" borderId="15" xfId="0" applyFont="1" applyFill="1" applyBorder="1" applyAlignment="1">
      <alignment horizontal="center" vertical="center" wrapText="1" readingOrder="2"/>
    </xf>
    <xf numFmtId="0" fontId="3" fillId="4" borderId="17" xfId="0" applyFont="1" applyFill="1" applyBorder="1" applyAlignment="1">
      <alignment horizontal="center" vertical="center" wrapText="1" readingOrder="2"/>
    </xf>
    <xf numFmtId="0" fontId="4" fillId="3" borderId="18" xfId="0" applyFont="1" applyFill="1" applyBorder="1" applyAlignment="1">
      <alignment vertical="top" wrapText="1" readingOrder="2"/>
    </xf>
    <xf numFmtId="0" fontId="4" fillId="3" borderId="4" xfId="0" applyFont="1" applyFill="1" applyBorder="1" applyAlignment="1">
      <alignment vertical="top" wrapText="1" readingOrder="2"/>
    </xf>
    <xf numFmtId="0" fontId="5" fillId="2" borderId="0" xfId="1" applyFont="1" applyFill="1" applyAlignment="1" applyProtection="1">
      <alignment horizontal="center" vertical="center"/>
    </xf>
    <xf numFmtId="0" fontId="3" fillId="3" borderId="19" xfId="0" applyFont="1" applyFill="1" applyBorder="1" applyAlignment="1">
      <alignment horizontal="center" vertical="center" readingOrder="2"/>
    </xf>
    <xf numFmtId="0" fontId="3" fillId="3" borderId="20" xfId="0" applyFont="1" applyFill="1" applyBorder="1" applyAlignment="1">
      <alignment horizontal="center" vertical="center" readingOrder="2"/>
    </xf>
    <xf numFmtId="0" fontId="3" fillId="4" borderId="21" xfId="0" applyFont="1" applyFill="1" applyBorder="1" applyAlignment="1">
      <alignment horizontal="center" vertical="center" wrapText="1" readingOrder="2"/>
    </xf>
    <xf numFmtId="0" fontId="3" fillId="4" borderId="22" xfId="0" applyFont="1" applyFill="1" applyBorder="1" applyAlignment="1">
      <alignment horizontal="center" vertical="center" wrapText="1" readingOrder="2"/>
    </xf>
    <xf numFmtId="0" fontId="3" fillId="4" borderId="8" xfId="0" applyFont="1" applyFill="1" applyBorder="1" applyAlignment="1">
      <alignment horizontal="center" vertical="center" wrapText="1" readingOrder="2"/>
    </xf>
    <xf numFmtId="0" fontId="3" fillId="2" borderId="23" xfId="0" applyFont="1" applyFill="1" applyBorder="1" applyAlignment="1">
      <alignment horizontal="right" vertical="center" wrapText="1" readingOrder="2"/>
    </xf>
    <xf numFmtId="0" fontId="3" fillId="2" borderId="4" xfId="0" applyFont="1" applyFill="1" applyBorder="1" applyAlignment="1">
      <alignment horizontal="center" vertical="center" wrapText="1" readingOrder="2"/>
    </xf>
    <xf numFmtId="0" fontId="4" fillId="2" borderId="17" xfId="0" applyFont="1" applyFill="1" applyBorder="1" applyAlignment="1">
      <alignment horizontal="center" vertical="center" wrapText="1" readingOrder="2"/>
    </xf>
    <xf numFmtId="0" fontId="4" fillId="2" borderId="18"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3" fillId="2" borderId="5"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3"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6" xfId="0" applyFont="1" applyFill="1" applyBorder="1" applyAlignment="1">
      <alignment horizontal="center" vertical="center" wrapText="1" readingOrder="2"/>
    </xf>
    <xf numFmtId="0" fontId="6" fillId="2" borderId="0" xfId="0" applyFont="1" applyFill="1"/>
    <xf numFmtId="0" fontId="3" fillId="2" borderId="7" xfId="0" applyFont="1" applyFill="1" applyBorder="1" applyAlignment="1">
      <alignment horizontal="right" vertical="center" wrapText="1" readingOrder="2"/>
    </xf>
    <xf numFmtId="0" fontId="3" fillId="2" borderId="8" xfId="0" applyFont="1" applyFill="1" applyBorder="1" applyAlignment="1">
      <alignment horizontal="center" vertical="center" wrapText="1" readingOrder="2"/>
    </xf>
    <xf numFmtId="0" fontId="4" fillId="2" borderId="21" xfId="0" applyFont="1" applyFill="1" applyBorder="1" applyAlignment="1">
      <alignment horizontal="center" vertical="center" wrapText="1" readingOrder="2"/>
    </xf>
    <xf numFmtId="0" fontId="4" fillId="2" borderId="22" xfId="0" applyFont="1" applyFill="1" applyBorder="1" applyAlignment="1">
      <alignment horizontal="center" vertical="center" wrapText="1" readingOrder="2"/>
    </xf>
    <xf numFmtId="0" fontId="4" fillId="2" borderId="8" xfId="0" applyFont="1" applyFill="1" applyBorder="1" applyAlignment="1">
      <alignment horizontal="center" vertical="center" wrapText="1" readingOrder="2"/>
    </xf>
    <xf numFmtId="0" fontId="3" fillId="2" borderId="0" xfId="0" applyFont="1" applyFill="1"/>
    <xf numFmtId="0" fontId="3" fillId="2" borderId="9" xfId="0" applyFont="1" applyFill="1" applyBorder="1" applyAlignment="1">
      <alignment horizontal="right" vertical="center" wrapText="1" readingOrder="2"/>
    </xf>
    <xf numFmtId="0" fontId="3" fillId="2" borderId="10" xfId="0" applyFont="1" applyFill="1" applyBorder="1" applyAlignment="1">
      <alignment horizontal="center" vertical="center" wrapText="1" readingOrder="2"/>
    </xf>
    <xf numFmtId="0" fontId="4" fillId="2" borderId="16" xfId="0" applyFont="1" applyFill="1" applyBorder="1" applyAlignment="1">
      <alignment horizontal="center" vertical="center" wrapText="1" readingOrder="2"/>
    </xf>
    <xf numFmtId="0" fontId="4" fillId="2" borderId="2" xfId="0" applyFont="1" applyFill="1" applyBorder="1" applyAlignment="1">
      <alignment horizontal="center" vertical="center" wrapText="1" readingOrder="2"/>
    </xf>
    <xf numFmtId="0" fontId="4" fillId="2" borderId="10" xfId="0" applyFont="1" applyFill="1" applyBorder="1" applyAlignment="1">
      <alignment horizontal="center" vertical="center" wrapText="1" readingOrder="2"/>
    </xf>
    <xf numFmtId="0" fontId="3" fillId="2" borderId="3" xfId="0" applyFont="1" applyFill="1" applyBorder="1" applyAlignment="1">
      <alignment vertical="center" wrapText="1"/>
    </xf>
    <xf numFmtId="0" fontId="3" fillId="4" borderId="34" xfId="0" applyFont="1" applyFill="1" applyBorder="1" applyAlignment="1">
      <alignment horizontal="center" vertical="center" wrapText="1" readingOrder="2"/>
    </xf>
    <xf numFmtId="0" fontId="3" fillId="4" borderId="35" xfId="0" applyFont="1" applyFill="1" applyBorder="1" applyAlignment="1">
      <alignment horizontal="center" vertical="center" wrapText="1" readingOrder="2"/>
    </xf>
    <xf numFmtId="0" fontId="3" fillId="4" borderId="25" xfId="0" applyFont="1" applyFill="1" applyBorder="1" applyAlignment="1">
      <alignment horizontal="center" vertical="center" wrapText="1" readingOrder="2"/>
    </xf>
    <xf numFmtId="0" fontId="3" fillId="4" borderId="19" xfId="0" applyFont="1" applyFill="1" applyBorder="1" applyAlignment="1">
      <alignment horizontal="center" vertical="center" readingOrder="2"/>
    </xf>
    <xf numFmtId="0" fontId="3" fillId="4" borderId="20" xfId="0" applyFont="1" applyFill="1" applyBorder="1" applyAlignment="1">
      <alignment horizontal="center" vertical="center" wrapText="1" readingOrder="2"/>
    </xf>
    <xf numFmtId="0" fontId="4" fillId="2" borderId="27" xfId="0" applyFont="1" applyFill="1" applyBorder="1" applyAlignment="1">
      <alignment horizontal="center" vertical="center" wrapText="1" readingOrder="2"/>
    </xf>
    <xf numFmtId="0" fontId="4" fillId="2" borderId="36" xfId="0" applyFont="1" applyFill="1" applyBorder="1" applyAlignment="1">
      <alignment horizontal="center" vertical="center" wrapText="1" readingOrder="2"/>
    </xf>
    <xf numFmtId="0" fontId="4" fillId="2" borderId="37" xfId="0" applyFont="1" applyFill="1" applyBorder="1" applyAlignment="1">
      <alignment horizontal="center" vertical="center" wrapText="1" readingOrder="2"/>
    </xf>
    <xf numFmtId="0" fontId="3" fillId="0" borderId="0" xfId="0" applyFont="1" applyFill="1" applyAlignment="1">
      <alignment horizontal="center" vertical="center"/>
    </xf>
    <xf numFmtId="0" fontId="7" fillId="0" borderId="0" xfId="0" applyFont="1" applyFill="1" applyAlignment="1">
      <alignment vertical="center"/>
    </xf>
    <xf numFmtId="0" fontId="2" fillId="0" borderId="24" xfId="0" applyFont="1" applyFill="1" applyBorder="1" applyAlignment="1">
      <alignment horizontal="right" vertical="center" wrapText="1"/>
    </xf>
    <xf numFmtId="0" fontId="7" fillId="0" borderId="0" xfId="0" applyFont="1" applyFill="1"/>
    <xf numFmtId="0" fontId="2" fillId="0" borderId="26" xfId="0" applyFont="1" applyFill="1" applyBorder="1" applyAlignment="1">
      <alignment vertical="center" wrapText="1"/>
    </xf>
    <xf numFmtId="0" fontId="3" fillId="0" borderId="28" xfId="0" applyFont="1" applyFill="1" applyBorder="1" applyAlignment="1">
      <alignment horizontal="right" vertical="center"/>
    </xf>
    <xf numFmtId="0" fontId="8" fillId="0" borderId="28" xfId="0" applyFont="1" applyFill="1" applyBorder="1" applyAlignment="1">
      <alignment horizontal="right" vertical="center" wrapText="1" readingOrder="2"/>
    </xf>
    <xf numFmtId="0" fontId="4" fillId="0" borderId="0" xfId="0" applyFont="1" applyFill="1"/>
    <xf numFmtId="0" fontId="3" fillId="0" borderId="28" xfId="0" applyFont="1" applyFill="1" applyBorder="1" applyAlignment="1">
      <alignment horizontal="right" vertical="center" wrapText="1"/>
    </xf>
    <xf numFmtId="0" fontId="3" fillId="0" borderId="28" xfId="0" applyFont="1" applyFill="1" applyBorder="1" applyAlignment="1">
      <alignment vertical="center" wrapText="1"/>
    </xf>
    <xf numFmtId="0" fontId="7" fillId="0" borderId="0" xfId="0" applyFont="1" applyFill="1" applyAlignment="1">
      <alignment vertical="top" wrapText="1"/>
    </xf>
    <xf numFmtId="0" fontId="2" fillId="0" borderId="32" xfId="0" applyFont="1" applyFill="1" applyBorder="1" applyAlignment="1">
      <alignment horizontal="right" vertical="center" wrapText="1"/>
    </xf>
    <xf numFmtId="0" fontId="7" fillId="0" borderId="0" xfId="0" applyFont="1" applyFill="1" applyAlignment="1">
      <alignment horizontal="center" vertical="center"/>
    </xf>
    <xf numFmtId="0" fontId="9" fillId="0" borderId="25" xfId="0" applyFont="1" applyFill="1" applyBorder="1" applyAlignment="1">
      <alignment vertical="center"/>
    </xf>
    <xf numFmtId="0" fontId="9" fillId="0" borderId="27" xfId="0" applyFont="1" applyFill="1" applyBorder="1" applyAlignment="1">
      <alignment vertical="center" wrapText="1"/>
    </xf>
    <xf numFmtId="0" fontId="11" fillId="0" borderId="29" xfId="0" applyFont="1" applyFill="1" applyBorder="1" applyAlignment="1">
      <alignment horizontal="right" vertical="center" wrapText="1" readingOrder="2"/>
    </xf>
    <xf numFmtId="0" fontId="11" fillId="0" borderId="27" xfId="0" applyFont="1" applyFill="1" applyBorder="1" applyAlignment="1">
      <alignment vertical="center" wrapText="1"/>
    </xf>
    <xf numFmtId="0" fontId="11" fillId="0" borderId="30" xfId="0" applyFont="1" applyFill="1" applyBorder="1" applyAlignment="1">
      <alignment vertical="center" wrapText="1"/>
    </xf>
    <xf numFmtId="0" fontId="9" fillId="0" borderId="30" xfId="0" applyFont="1" applyFill="1" applyBorder="1" applyAlignment="1">
      <alignment vertical="center" wrapText="1"/>
    </xf>
    <xf numFmtId="0" fontId="11" fillId="0" borderId="30" xfId="0" applyFont="1" applyFill="1" applyBorder="1" applyAlignment="1">
      <alignment horizontal="left" vertical="center" wrapText="1" readingOrder="2"/>
    </xf>
    <xf numFmtId="0" fontId="11" fillId="0" borderId="30" xfId="0" applyFont="1" applyFill="1" applyBorder="1" applyAlignment="1">
      <alignment horizontal="right" vertical="center" wrapText="1" readingOrder="2"/>
    </xf>
    <xf numFmtId="0" fontId="9" fillId="0" borderId="27" xfId="0" applyFont="1" applyFill="1" applyBorder="1" applyAlignment="1">
      <alignment vertical="center"/>
    </xf>
    <xf numFmtId="0" fontId="9" fillId="0" borderId="31" xfId="0" applyFont="1" applyFill="1" applyBorder="1" applyAlignment="1">
      <alignment vertical="center" wrapText="1"/>
    </xf>
    <xf numFmtId="0" fontId="9" fillId="0" borderId="31" xfId="0" applyFont="1" applyFill="1" applyBorder="1" applyAlignment="1">
      <alignment horizontal="right" vertical="center" readingOrder="2"/>
    </xf>
    <xf numFmtId="0" fontId="9" fillId="0" borderId="30" xfId="0" applyFont="1" applyFill="1" applyBorder="1" applyAlignment="1">
      <alignment vertical="center"/>
    </xf>
    <xf numFmtId="0" fontId="9" fillId="0" borderId="30" xfId="0" applyFont="1" applyFill="1" applyBorder="1" applyAlignment="1">
      <alignment horizontal="right" vertical="center"/>
    </xf>
    <xf numFmtId="0" fontId="9" fillId="0" borderId="33" xfId="0" applyFont="1" applyFill="1" applyBorder="1" applyAlignment="1">
      <alignment vertical="center"/>
    </xf>
    <xf numFmtId="0" fontId="9" fillId="0" borderId="0" xfId="0" applyFont="1" applyFill="1" applyAlignment="1">
      <alignment vertical="center" wrapText="1"/>
    </xf>
    <xf numFmtId="0" fontId="13"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7406482</xdr:colOff>
      <xdr:row>18</xdr:row>
      <xdr:rowOff>51196</xdr:rowOff>
    </xdr:from>
    <xdr:to>
      <xdr:col>1</xdr:col>
      <xdr:colOff>8501720</xdr:colOff>
      <xdr:row>18</xdr:row>
      <xdr:rowOff>660720</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9993357880" y="8166496"/>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rightToLeft="1" zoomScaleNormal="100" workbookViewId="0">
      <selection activeCell="A8" sqref="A8"/>
    </sheetView>
  </sheetViews>
  <sheetFormatPr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122</v>
      </c>
      <c r="B1" s="1"/>
      <c r="C1" s="2"/>
    </row>
    <row r="2" spans="1:3" ht="49.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8" t="s">
        <v>123</v>
      </c>
      <c r="B4" s="9" t="s">
        <v>2</v>
      </c>
      <c r="C4" s="2"/>
    </row>
    <row r="5" spans="1:3" ht="28.5" customHeight="1" x14ac:dyDescent="0.55000000000000004">
      <c r="A5" s="8" t="s">
        <v>124</v>
      </c>
      <c r="B5" s="9" t="s">
        <v>3</v>
      </c>
      <c r="C5" s="2"/>
    </row>
    <row r="6" spans="1:3" ht="28.5" customHeight="1" x14ac:dyDescent="0.55000000000000004">
      <c r="A6" s="8" t="s">
        <v>125</v>
      </c>
      <c r="B6" s="9" t="s">
        <v>4</v>
      </c>
      <c r="C6" s="2"/>
    </row>
    <row r="7" spans="1:3" ht="28.5" customHeight="1" x14ac:dyDescent="0.55000000000000004">
      <c r="A7" s="8" t="s">
        <v>126</v>
      </c>
      <c r="B7" s="9" t="s">
        <v>5</v>
      </c>
      <c r="C7" s="2"/>
    </row>
    <row r="8" spans="1:3" ht="28.5" customHeight="1" x14ac:dyDescent="0.55000000000000004">
      <c r="A8" s="8" t="s">
        <v>127</v>
      </c>
      <c r="B8" s="9" t="s">
        <v>6</v>
      </c>
      <c r="C8" s="2"/>
    </row>
    <row r="9" spans="1:3" ht="28.5" customHeight="1" x14ac:dyDescent="0.55000000000000004">
      <c r="A9" s="8" t="s">
        <v>128</v>
      </c>
      <c r="B9" s="9" t="s">
        <v>7</v>
      </c>
      <c r="C9" s="2"/>
    </row>
    <row r="10" spans="1:3" ht="28.5" customHeight="1" x14ac:dyDescent="0.55000000000000004">
      <c r="A10" s="8" t="s">
        <v>129</v>
      </c>
      <c r="B10" s="9" t="s">
        <v>8</v>
      </c>
      <c r="C10" s="2"/>
    </row>
    <row r="12" spans="1:3" ht="28.5" customHeight="1" x14ac:dyDescent="0.55000000000000004">
      <c r="A12" s="2"/>
      <c r="B12" s="2"/>
      <c r="C12" s="2"/>
    </row>
    <row r="13" spans="1:3" ht="28.5" customHeight="1" x14ac:dyDescent="0.55000000000000004">
      <c r="A13" s="2"/>
      <c r="B13" s="2"/>
      <c r="C13" s="2"/>
    </row>
    <row r="14" spans="1:3" ht="28.5" customHeight="1" x14ac:dyDescent="0.55000000000000004">
      <c r="A14" s="2"/>
      <c r="B14" s="2"/>
      <c r="C14" s="2"/>
    </row>
  </sheetData>
  <mergeCells count="1">
    <mergeCell ref="A1:B1"/>
  </mergeCells>
  <hyperlinks>
    <hyperlink ref="A3" location="'مشخصات اساسی طرح'!A1" display="مشخصات اساسي طرح"/>
    <hyperlink ref="A4" location="'1'!A1" display="حداقل، حداكثر، متوسط و درصد تغييرات كرايه‎ ساعتي ماشين‌آلات منتخب گروه ماشين‌آلات حمل و نقل: نيمه‌ اول1400"/>
    <hyperlink ref="A5" location="'2'!A1" display="حداقل، حداكثر، متوسط و درصد تغييرات كرايه‎ ساعتي ماشين‌آلات منتخب گروه جرثقيل‌ها: نيمه‌ اول1400"/>
    <hyperlink ref="A6" location="'3'!A1" display="حداقل، حداكثر، متوسط و درصد تغييرات كرايه‌ ساعتي ماشين‌آلات منتخب‌ گروه ماشين‌آلات عمليات خاكي: نيمه‌ اول1400"/>
    <hyperlink ref="A7" location="'4'!A1" display="حداقل، حداكثر، متوسط و درصد تغييرات كرايه‎‌ ساعتي ماشين‌آلات منتخب‌ گروه ماشين‌آلات تراكم سطح زمين: نيمه‌ اول1400"/>
    <hyperlink ref="A8" location="'5'!A1" display="حداقل، حداكثر، متوسط و درصد تغييرات كرايه‎‌ ساعتي ماشين‌آلات منتخب‌ گروه ماشين‌آلات تهيه و اجراي بتن : نيمه‌ اول1400"/>
    <hyperlink ref="A9" location="'6'!A1" display="حداقل، حداكثر، متوسط و درصد تغييرات كرايه‎‌ ساعتي ماشين‌آلات منتخب‌ گروه ماشين‌آلات تهيه و اجراي آسفالت:نيمه‌ اول1400"/>
    <hyperlink ref="A10" location="'7'!A1" display="حداقل،‌ حداكثر، متوسط و درصد تغييرات ‌‌‌‌‌كرايه‎‌ ساعتي‌ ماشين‌آلات ‌منتخب گروه ‌‌‌دستگاه‌هاي ‌جوشكاري: نيمه‌ اول1400"/>
    <hyperlink ref="B4" location="'1'!Print_Area" display="جدول شماره 1"/>
    <hyperlink ref="B5" location="'2'!Print_Area" display="جدول شماره 2"/>
    <hyperlink ref="B6" location="'3'!Print_Area" display="جدول شماره 3"/>
    <hyperlink ref="B7" location="'4'!Print_Area" display="جدول شماره 4"/>
    <hyperlink ref="B8" location="'5'!Print_Area" display="جدول شماره 5"/>
    <hyperlink ref="B9" location="'6'!Print_Area" display="جدول شماره 6"/>
    <hyperlink ref="B10" location="'7'!Print_Area" display="جدول شماره 7"/>
    <hyperlink ref="B3" location="'مشخصات اساسی طرح'!A1" display="s01"/>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rightToLeft="1" topLeftCell="A25" workbookViewId="0">
      <selection activeCell="A12" sqref="A12"/>
    </sheetView>
  </sheetViews>
  <sheetFormatPr defaultRowHeight="13.5" customHeight="1" x14ac:dyDescent="0.55000000000000004"/>
  <cols>
    <col min="1" max="1" width="35.5703125" style="61" customWidth="1"/>
    <col min="2" max="2" width="130.42578125" style="82" customWidth="1"/>
    <col min="3" max="4" width="9.140625" style="61"/>
    <col min="5" max="5" width="109.5703125" style="61" bestFit="1" customWidth="1"/>
    <col min="6" max="16384" width="9.140625" style="61"/>
  </cols>
  <sheetData>
    <row r="1" spans="1:2" s="55" customFormat="1" ht="47.25" customHeight="1" thickBot="1" x14ac:dyDescent="0.3">
      <c r="A1" s="54" t="s">
        <v>79</v>
      </c>
      <c r="B1" s="54"/>
    </row>
    <row r="2" spans="1:2" s="57" customFormat="1" ht="29.25" customHeight="1" x14ac:dyDescent="0.45">
      <c r="A2" s="56" t="s">
        <v>80</v>
      </c>
      <c r="B2" s="67" t="s">
        <v>81</v>
      </c>
    </row>
    <row r="3" spans="1:2" s="57" customFormat="1" ht="61.5" customHeight="1" x14ac:dyDescent="0.45">
      <c r="A3" s="58" t="s">
        <v>82</v>
      </c>
      <c r="B3" s="68" t="s">
        <v>137</v>
      </c>
    </row>
    <row r="4" spans="1:2" s="57" customFormat="1" ht="135.75" customHeight="1" x14ac:dyDescent="0.45">
      <c r="A4" s="59" t="s">
        <v>83</v>
      </c>
      <c r="B4" s="69" t="s">
        <v>138</v>
      </c>
    </row>
    <row r="5" spans="1:2" s="57" customFormat="1" ht="85.5" customHeight="1" x14ac:dyDescent="0.45">
      <c r="A5" s="59"/>
      <c r="B5" s="70" t="s">
        <v>139</v>
      </c>
    </row>
    <row r="6" spans="1:2" s="57" customFormat="1" ht="50.25" customHeight="1" x14ac:dyDescent="0.45">
      <c r="A6" s="60" t="s">
        <v>84</v>
      </c>
      <c r="B6" s="70" t="s">
        <v>140</v>
      </c>
    </row>
    <row r="7" spans="1:2" ht="60.75" customHeight="1" x14ac:dyDescent="0.45">
      <c r="A7" s="60" t="s">
        <v>85</v>
      </c>
      <c r="B7" s="71" t="s">
        <v>86</v>
      </c>
    </row>
    <row r="8" spans="1:2" ht="60.75" customHeight="1" x14ac:dyDescent="0.45">
      <c r="A8" s="60" t="s">
        <v>87</v>
      </c>
      <c r="B8" s="71" t="s">
        <v>88</v>
      </c>
    </row>
    <row r="9" spans="1:2" ht="19.5" customHeight="1" x14ac:dyDescent="0.45">
      <c r="A9" s="60" t="s">
        <v>89</v>
      </c>
      <c r="B9" s="71" t="s">
        <v>90</v>
      </c>
    </row>
    <row r="10" spans="1:2" ht="24.75" customHeight="1" x14ac:dyDescent="0.45">
      <c r="A10" s="60" t="s">
        <v>91</v>
      </c>
      <c r="B10" s="71" t="s">
        <v>92</v>
      </c>
    </row>
    <row r="11" spans="1:2" ht="71.25" customHeight="1" x14ac:dyDescent="0.45">
      <c r="A11" s="60" t="s">
        <v>93</v>
      </c>
      <c r="B11" s="72" t="s">
        <v>141</v>
      </c>
    </row>
    <row r="12" spans="1:2" ht="57" customHeight="1" x14ac:dyDescent="0.45">
      <c r="A12" s="60" t="s">
        <v>94</v>
      </c>
      <c r="B12" s="71" t="s">
        <v>95</v>
      </c>
    </row>
    <row r="13" spans="1:2" ht="79.5" customHeight="1" x14ac:dyDescent="0.45">
      <c r="A13" s="60" t="s">
        <v>96</v>
      </c>
      <c r="B13" s="71" t="s">
        <v>97</v>
      </c>
    </row>
    <row r="14" spans="1:2" ht="22.5" x14ac:dyDescent="0.45">
      <c r="A14" s="60" t="s">
        <v>98</v>
      </c>
      <c r="B14" s="73">
        <v>38</v>
      </c>
    </row>
    <row r="15" spans="1:2" ht="23.25" customHeight="1" x14ac:dyDescent="0.45">
      <c r="A15" s="60" t="s">
        <v>99</v>
      </c>
      <c r="B15" s="74" t="s">
        <v>100</v>
      </c>
    </row>
    <row r="16" spans="1:2" ht="28.5" customHeight="1" x14ac:dyDescent="0.45">
      <c r="A16" s="60" t="s">
        <v>101</v>
      </c>
      <c r="B16" s="75" t="s">
        <v>102</v>
      </c>
    </row>
    <row r="17" spans="1:5" ht="58.5" customHeight="1" x14ac:dyDescent="0.45">
      <c r="A17" s="60" t="s">
        <v>103</v>
      </c>
      <c r="B17" s="74" t="s">
        <v>104</v>
      </c>
    </row>
    <row r="18" spans="1:5" ht="42" x14ac:dyDescent="0.45">
      <c r="A18" s="62" t="s">
        <v>105</v>
      </c>
      <c r="B18" s="75" t="s">
        <v>102</v>
      </c>
    </row>
    <row r="19" spans="1:5" ht="57.75" customHeight="1" x14ac:dyDescent="0.45">
      <c r="A19" s="63" t="s">
        <v>106</v>
      </c>
      <c r="B19" s="76" t="s">
        <v>107</v>
      </c>
    </row>
    <row r="20" spans="1:5" ht="38.25" customHeight="1" x14ac:dyDescent="0.45">
      <c r="A20" s="62" t="s">
        <v>108</v>
      </c>
      <c r="B20" s="77" t="s">
        <v>109</v>
      </c>
      <c r="E20" s="64"/>
    </row>
    <row r="21" spans="1:5" ht="22.5" x14ac:dyDescent="0.45">
      <c r="A21" s="62" t="s">
        <v>110</v>
      </c>
      <c r="B21" s="78" t="s">
        <v>111</v>
      </c>
    </row>
    <row r="22" spans="1:5" ht="17.25" customHeight="1" x14ac:dyDescent="0.45">
      <c r="A22" s="62" t="s">
        <v>112</v>
      </c>
      <c r="B22" s="78" t="s">
        <v>113</v>
      </c>
    </row>
    <row r="23" spans="1:5" ht="27" customHeight="1" x14ac:dyDescent="0.45">
      <c r="A23" s="62" t="s">
        <v>114</v>
      </c>
      <c r="B23" s="78" t="s">
        <v>120</v>
      </c>
    </row>
    <row r="24" spans="1:5" ht="24.75" customHeight="1" x14ac:dyDescent="0.45">
      <c r="A24" s="62" t="s">
        <v>115</v>
      </c>
      <c r="B24" s="78" t="s">
        <v>116</v>
      </c>
    </row>
    <row r="25" spans="1:5" ht="18" customHeight="1" x14ac:dyDescent="0.45">
      <c r="A25" s="62" t="s">
        <v>117</v>
      </c>
      <c r="B25" s="78" t="s">
        <v>118</v>
      </c>
    </row>
    <row r="26" spans="1:5" ht="24" customHeight="1" x14ac:dyDescent="0.45">
      <c r="A26" s="62" t="s">
        <v>119</v>
      </c>
      <c r="B26" s="79" t="s">
        <v>121</v>
      </c>
    </row>
    <row r="27" spans="1:5" ht="21.75" customHeight="1" thickBot="1" x14ac:dyDescent="0.5">
      <c r="A27" s="65" t="s">
        <v>99</v>
      </c>
      <c r="B27" s="80" t="s">
        <v>100</v>
      </c>
    </row>
    <row r="28" spans="1:5" ht="22.5" x14ac:dyDescent="0.45">
      <c r="A28" s="66"/>
      <c r="B28" s="81"/>
    </row>
  </sheetData>
  <mergeCells count="2">
    <mergeCell ref="A1:B1"/>
    <mergeCell ref="A4:A5"/>
  </mergeCells>
  <pageMargins left="0.7" right="0.7" top="0.75" bottom="0.75" header="0.3" footer="0.3"/>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topLeftCell="A16" workbookViewId="0">
      <selection activeCell="A4" sqref="A1:XFD1048576"/>
    </sheetView>
  </sheetViews>
  <sheetFormatPr defaultRowHeight="27.75" customHeight="1" x14ac:dyDescent="0.55000000000000004"/>
  <cols>
    <col min="1" max="1" width="43.7109375" style="39" customWidth="1"/>
    <col min="2" max="2" width="16.7109375" style="39" customWidth="1"/>
    <col min="3" max="3" width="14.28515625" style="11" customWidth="1"/>
    <col min="4" max="4" width="15.140625" style="11" customWidth="1"/>
    <col min="5" max="5" width="16.7109375" style="11" customWidth="1"/>
    <col min="6" max="16384" width="9.140625" style="11"/>
  </cols>
  <sheetData>
    <row r="1" spans="1:8" ht="32.25" customHeight="1" thickBot="1" x14ac:dyDescent="0.5">
      <c r="A1" s="45" t="s">
        <v>130</v>
      </c>
      <c r="B1" s="45"/>
      <c r="C1" s="45"/>
      <c r="D1" s="45"/>
      <c r="E1" s="45"/>
    </row>
    <row r="2" spans="1:8" ht="26.25" customHeight="1" x14ac:dyDescent="0.45">
      <c r="A2" s="12" t="s">
        <v>10</v>
      </c>
      <c r="B2" s="13" t="s">
        <v>17</v>
      </c>
      <c r="C2" s="46" t="s">
        <v>16</v>
      </c>
      <c r="D2" s="47"/>
      <c r="E2" s="48"/>
      <c r="F2" s="17" t="s">
        <v>18</v>
      </c>
      <c r="G2" s="17"/>
    </row>
    <row r="3" spans="1:8" ht="29.25" customHeight="1" thickBot="1" x14ac:dyDescent="0.5">
      <c r="A3" s="49"/>
      <c r="B3" s="50"/>
      <c r="C3" s="20" t="s">
        <v>11</v>
      </c>
      <c r="D3" s="21" t="s">
        <v>12</v>
      </c>
      <c r="E3" s="22" t="s">
        <v>13</v>
      </c>
    </row>
    <row r="4" spans="1:8" ht="27.75" customHeight="1" x14ac:dyDescent="0.45">
      <c r="A4" s="40" t="s">
        <v>19</v>
      </c>
      <c r="B4" s="41" t="s">
        <v>14</v>
      </c>
      <c r="C4" s="42">
        <v>3850000</v>
      </c>
      <c r="D4" s="42">
        <v>8845881</v>
      </c>
      <c r="E4" s="51">
        <v>6573520</v>
      </c>
    </row>
    <row r="5" spans="1:8" ht="27.75" customHeight="1" x14ac:dyDescent="0.45">
      <c r="A5" s="28" t="s">
        <v>20</v>
      </c>
      <c r="B5" s="29" t="s">
        <v>14</v>
      </c>
      <c r="C5" s="42">
        <v>2500000</v>
      </c>
      <c r="D5" s="42">
        <v>12971200</v>
      </c>
      <c r="E5" s="51">
        <v>6251600</v>
      </c>
      <c r="H5" s="33"/>
    </row>
    <row r="6" spans="1:8" ht="27.75" customHeight="1" x14ac:dyDescent="0.45">
      <c r="A6" s="28" t="s">
        <v>21</v>
      </c>
      <c r="B6" s="29" t="s">
        <v>14</v>
      </c>
      <c r="C6" s="42">
        <v>2807000</v>
      </c>
      <c r="D6" s="42">
        <v>17295380</v>
      </c>
      <c r="E6" s="51">
        <v>8746692</v>
      </c>
    </row>
    <row r="7" spans="1:8" ht="27.75" customHeight="1" x14ac:dyDescent="0.45">
      <c r="A7" s="28" t="s">
        <v>22</v>
      </c>
      <c r="B7" s="29" t="s">
        <v>14</v>
      </c>
      <c r="C7" s="42">
        <v>2500000</v>
      </c>
      <c r="D7" s="42">
        <v>17296720</v>
      </c>
      <c r="E7" s="51">
        <v>7348627</v>
      </c>
    </row>
    <row r="8" spans="1:8" ht="27.75" customHeight="1" x14ac:dyDescent="0.45">
      <c r="A8" s="28" t="s">
        <v>23</v>
      </c>
      <c r="B8" s="29" t="s">
        <v>14</v>
      </c>
      <c r="C8" s="42">
        <v>10000000</v>
      </c>
      <c r="D8" s="42">
        <v>17415000</v>
      </c>
      <c r="E8" s="51">
        <v>13169939</v>
      </c>
    </row>
    <row r="9" spans="1:8" ht="27.75" customHeight="1" x14ac:dyDescent="0.45">
      <c r="A9" s="28" t="s">
        <v>24</v>
      </c>
      <c r="B9" s="29" t="s">
        <v>14</v>
      </c>
      <c r="C9" s="42">
        <v>10000000</v>
      </c>
      <c r="D9" s="42">
        <v>19800000</v>
      </c>
      <c r="E9" s="51">
        <v>14534492</v>
      </c>
    </row>
    <row r="10" spans="1:8" ht="27.75" customHeight="1" x14ac:dyDescent="0.45">
      <c r="A10" s="28" t="s">
        <v>25</v>
      </c>
      <c r="B10" s="29" t="s">
        <v>14</v>
      </c>
      <c r="C10" s="42">
        <v>11000000</v>
      </c>
      <c r="D10" s="42">
        <v>32000000</v>
      </c>
      <c r="E10" s="51">
        <v>17961190</v>
      </c>
    </row>
    <row r="11" spans="1:8" ht="27.75" customHeight="1" x14ac:dyDescent="0.45">
      <c r="A11" s="28" t="s">
        <v>26</v>
      </c>
      <c r="B11" s="29" t="s">
        <v>14</v>
      </c>
      <c r="C11" s="42">
        <v>2000000</v>
      </c>
      <c r="D11" s="42">
        <v>9310000</v>
      </c>
      <c r="E11" s="51">
        <v>4385055</v>
      </c>
    </row>
    <row r="12" spans="1:8" ht="27.75" customHeight="1" x14ac:dyDescent="0.45">
      <c r="A12" s="28" t="s">
        <v>27</v>
      </c>
      <c r="B12" s="29" t="s">
        <v>14</v>
      </c>
      <c r="C12" s="42">
        <v>1000000</v>
      </c>
      <c r="D12" s="42">
        <v>18532200</v>
      </c>
      <c r="E12" s="51">
        <v>6885341</v>
      </c>
    </row>
    <row r="13" spans="1:8" ht="27.75" customHeight="1" x14ac:dyDescent="0.45">
      <c r="A13" s="28" t="s">
        <v>28</v>
      </c>
      <c r="B13" s="29" t="s">
        <v>14</v>
      </c>
      <c r="C13" s="42">
        <v>2500000</v>
      </c>
      <c r="D13" s="42">
        <v>14707500</v>
      </c>
      <c r="E13" s="51">
        <v>7131395</v>
      </c>
    </row>
    <row r="14" spans="1:8" ht="27.75" customHeight="1" x14ac:dyDescent="0.45">
      <c r="A14" s="28" t="s">
        <v>29</v>
      </c>
      <c r="B14" s="29" t="s">
        <v>14</v>
      </c>
      <c r="C14" s="42">
        <v>2000000</v>
      </c>
      <c r="D14" s="42">
        <v>19281100</v>
      </c>
      <c r="E14" s="51">
        <v>8543547</v>
      </c>
    </row>
    <row r="15" spans="1:8" ht="27.75" customHeight="1" x14ac:dyDescent="0.45">
      <c r="A15" s="28" t="s">
        <v>30</v>
      </c>
      <c r="B15" s="29" t="s">
        <v>14</v>
      </c>
      <c r="C15" s="42">
        <v>6250000</v>
      </c>
      <c r="D15" s="42">
        <v>14673000</v>
      </c>
      <c r="E15" s="51">
        <v>10058761</v>
      </c>
    </row>
    <row r="16" spans="1:8" ht="27.75" customHeight="1" x14ac:dyDescent="0.45">
      <c r="A16" s="28" t="s">
        <v>31</v>
      </c>
      <c r="B16" s="29" t="s">
        <v>14</v>
      </c>
      <c r="C16" s="42">
        <v>2437460</v>
      </c>
      <c r="D16" s="42">
        <v>15525000</v>
      </c>
      <c r="E16" s="51">
        <v>10071834</v>
      </c>
    </row>
    <row r="17" spans="1:5" ht="27.75" customHeight="1" x14ac:dyDescent="0.45">
      <c r="A17" s="28" t="s">
        <v>32</v>
      </c>
      <c r="B17" s="29" t="s">
        <v>14</v>
      </c>
      <c r="C17" s="42">
        <v>3772100</v>
      </c>
      <c r="D17" s="42">
        <v>17250000</v>
      </c>
      <c r="E17" s="51">
        <v>11849799</v>
      </c>
    </row>
    <row r="18" spans="1:5" ht="27.75" customHeight="1" x14ac:dyDescent="0.45">
      <c r="A18" s="28" t="s">
        <v>33</v>
      </c>
      <c r="B18" s="29" t="s">
        <v>14</v>
      </c>
      <c r="C18" s="42">
        <v>2500000</v>
      </c>
      <c r="D18" s="42">
        <v>12500000</v>
      </c>
      <c r="E18" s="51">
        <v>6936352</v>
      </c>
    </row>
    <row r="19" spans="1:5" ht="27.75" customHeight="1" x14ac:dyDescent="0.45">
      <c r="A19" s="28" t="s">
        <v>34</v>
      </c>
      <c r="B19" s="29" t="s">
        <v>14</v>
      </c>
      <c r="C19" s="42">
        <v>3000000</v>
      </c>
      <c r="D19" s="42">
        <v>13000000</v>
      </c>
      <c r="E19" s="51">
        <v>7290756</v>
      </c>
    </row>
    <row r="20" spans="1:5" ht="27.75" customHeight="1" x14ac:dyDescent="0.45">
      <c r="A20" s="28" t="s">
        <v>35</v>
      </c>
      <c r="B20" s="29" t="s">
        <v>14</v>
      </c>
      <c r="C20" s="42">
        <v>2000000</v>
      </c>
      <c r="D20" s="42">
        <v>15620900</v>
      </c>
      <c r="E20" s="51">
        <v>9181320</v>
      </c>
    </row>
    <row r="21" spans="1:5" ht="27.75" customHeight="1" thickBot="1" x14ac:dyDescent="0.5">
      <c r="A21" s="34" t="s">
        <v>36</v>
      </c>
      <c r="B21" s="35" t="s">
        <v>14</v>
      </c>
      <c r="C21" s="52">
        <v>2000000</v>
      </c>
      <c r="D21" s="52">
        <v>18850000</v>
      </c>
      <c r="E21" s="53">
        <v>10657611</v>
      </c>
    </row>
  </sheetData>
  <mergeCells count="5">
    <mergeCell ref="F2:G2"/>
    <mergeCell ref="A1:E1"/>
    <mergeCell ref="C2:E2"/>
    <mergeCell ref="A2:A3"/>
    <mergeCell ref="B2:B3"/>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view="pageBreakPreview" zoomScaleNormal="100" zoomScaleSheetLayoutView="100" workbookViewId="0">
      <selection activeCell="G5" sqref="G5"/>
    </sheetView>
  </sheetViews>
  <sheetFormatPr defaultRowHeight="21" x14ac:dyDescent="0.55000000000000004"/>
  <cols>
    <col min="1" max="1" width="43.7109375" style="39" customWidth="1"/>
    <col min="2" max="2" width="16.7109375" style="39" customWidth="1"/>
    <col min="3" max="3" width="14.28515625" style="11" customWidth="1"/>
    <col min="4" max="4" width="15.140625" style="11" customWidth="1"/>
    <col min="5" max="5" width="17.140625" style="11" customWidth="1"/>
    <col min="6" max="6" width="11.5703125" style="11" customWidth="1"/>
    <col min="7" max="16384" width="9.140625" style="11"/>
  </cols>
  <sheetData>
    <row r="1" spans="1:8" ht="32.25" customHeight="1" thickBot="1" x14ac:dyDescent="0.5">
      <c r="A1" s="10" t="s">
        <v>131</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37</v>
      </c>
      <c r="B4" s="41" t="s">
        <v>14</v>
      </c>
      <c r="C4" s="42">
        <v>7535000</v>
      </c>
      <c r="D4" s="43">
        <v>33000000</v>
      </c>
      <c r="E4" s="44">
        <v>17864834</v>
      </c>
      <c r="F4" s="44">
        <f>AVERAGE(C4:E4)</f>
        <v>19466611.333333332</v>
      </c>
    </row>
    <row r="5" spans="1:8" ht="27.75" customHeight="1" x14ac:dyDescent="0.45">
      <c r="A5" s="28" t="s">
        <v>38</v>
      </c>
      <c r="B5" s="29" t="s">
        <v>14</v>
      </c>
      <c r="C5" s="30">
        <v>10579000</v>
      </c>
      <c r="D5" s="31">
        <v>35000000</v>
      </c>
      <c r="E5" s="32">
        <v>20569586</v>
      </c>
      <c r="F5" s="44">
        <f t="shared" ref="F5:F15" si="0">AVERAGE(C5:E5)</f>
        <v>22049528.666666668</v>
      </c>
      <c r="H5" s="33"/>
    </row>
    <row r="6" spans="1:8" ht="27.75" customHeight="1" x14ac:dyDescent="0.45">
      <c r="A6" s="28" t="s">
        <v>39</v>
      </c>
      <c r="B6" s="29" t="s">
        <v>14</v>
      </c>
      <c r="C6" s="30">
        <v>12000000</v>
      </c>
      <c r="D6" s="31">
        <v>34500000</v>
      </c>
      <c r="E6" s="32">
        <v>25299112</v>
      </c>
      <c r="F6" s="44">
        <f t="shared" si="0"/>
        <v>23933037.333333332</v>
      </c>
    </row>
    <row r="7" spans="1:8" ht="27.75" customHeight="1" x14ac:dyDescent="0.45">
      <c r="A7" s="28" t="s">
        <v>40</v>
      </c>
      <c r="B7" s="29" t="s">
        <v>14</v>
      </c>
      <c r="C7" s="30">
        <v>13726960</v>
      </c>
      <c r="D7" s="31">
        <v>37035900</v>
      </c>
      <c r="E7" s="32">
        <v>27166182</v>
      </c>
      <c r="F7" s="44">
        <f t="shared" si="0"/>
        <v>25976347.333333332</v>
      </c>
    </row>
    <row r="8" spans="1:8" ht="27.75" customHeight="1" x14ac:dyDescent="0.45">
      <c r="A8" s="28" t="s">
        <v>41</v>
      </c>
      <c r="B8" s="29" t="s">
        <v>14</v>
      </c>
      <c r="C8" s="30">
        <v>18112500</v>
      </c>
      <c r="D8" s="31">
        <v>57005100</v>
      </c>
      <c r="E8" s="32">
        <v>33672074</v>
      </c>
      <c r="F8" s="44">
        <f t="shared" si="0"/>
        <v>36263224.666666664</v>
      </c>
    </row>
    <row r="9" spans="1:8" ht="27.75" customHeight="1" x14ac:dyDescent="0.45">
      <c r="A9" s="28" t="s">
        <v>42</v>
      </c>
      <c r="B9" s="29" t="s">
        <v>14</v>
      </c>
      <c r="C9" s="30">
        <v>5000000</v>
      </c>
      <c r="D9" s="31">
        <v>28527900</v>
      </c>
      <c r="E9" s="32">
        <v>18702763</v>
      </c>
      <c r="F9" s="44">
        <f t="shared" si="0"/>
        <v>17410221</v>
      </c>
    </row>
    <row r="10" spans="1:8" ht="27.75" customHeight="1" x14ac:dyDescent="0.45">
      <c r="A10" s="28" t="s">
        <v>43</v>
      </c>
      <c r="B10" s="29" t="s">
        <v>14</v>
      </c>
      <c r="C10" s="30">
        <v>4125000</v>
      </c>
      <c r="D10" s="31">
        <v>35000000</v>
      </c>
      <c r="E10" s="32">
        <v>19977875</v>
      </c>
      <c r="F10" s="44">
        <f t="shared" si="0"/>
        <v>19700958.333333332</v>
      </c>
    </row>
    <row r="11" spans="1:8" ht="27.75" customHeight="1" x14ac:dyDescent="0.45">
      <c r="A11" s="28" t="s">
        <v>44</v>
      </c>
      <c r="B11" s="29" t="s">
        <v>14</v>
      </c>
      <c r="C11" s="30">
        <v>10636920</v>
      </c>
      <c r="D11" s="31">
        <v>32600000</v>
      </c>
      <c r="E11" s="32">
        <v>21495002</v>
      </c>
      <c r="F11" s="44">
        <f t="shared" si="0"/>
        <v>21577307.333333332</v>
      </c>
    </row>
    <row r="12" spans="1:8" ht="27.75" customHeight="1" x14ac:dyDescent="0.45">
      <c r="A12" s="28" t="s">
        <v>45</v>
      </c>
      <c r="B12" s="29" t="s">
        <v>14</v>
      </c>
      <c r="C12" s="30">
        <v>10350000</v>
      </c>
      <c r="D12" s="31">
        <v>35991000</v>
      </c>
      <c r="E12" s="32">
        <v>24198277</v>
      </c>
      <c r="F12" s="44">
        <f t="shared" si="0"/>
        <v>23513092.333333332</v>
      </c>
    </row>
    <row r="13" spans="1:8" ht="27.75" customHeight="1" x14ac:dyDescent="0.45">
      <c r="A13" s="28" t="s">
        <v>46</v>
      </c>
      <c r="B13" s="29" t="s">
        <v>14</v>
      </c>
      <c r="C13" s="30">
        <v>6315420</v>
      </c>
      <c r="D13" s="31">
        <v>33562000</v>
      </c>
      <c r="E13" s="32">
        <v>19803657</v>
      </c>
      <c r="F13" s="44">
        <f t="shared" si="0"/>
        <v>19893692.333333332</v>
      </c>
    </row>
    <row r="14" spans="1:8" ht="27.75" customHeight="1" x14ac:dyDescent="0.45">
      <c r="A14" s="28" t="s">
        <v>47</v>
      </c>
      <c r="B14" s="29" t="s">
        <v>14</v>
      </c>
      <c r="C14" s="30">
        <v>2750000</v>
      </c>
      <c r="D14" s="31">
        <v>59791500</v>
      </c>
      <c r="E14" s="32">
        <v>22273462</v>
      </c>
      <c r="F14" s="44">
        <f t="shared" si="0"/>
        <v>28271654</v>
      </c>
    </row>
    <row r="15" spans="1:8" ht="27.75" customHeight="1" thickBot="1" x14ac:dyDescent="0.5">
      <c r="A15" s="34" t="s">
        <v>48</v>
      </c>
      <c r="B15" s="35" t="s">
        <v>14</v>
      </c>
      <c r="C15" s="36">
        <v>12014440</v>
      </c>
      <c r="D15" s="37">
        <v>36300000</v>
      </c>
      <c r="E15" s="38">
        <v>23697498</v>
      </c>
      <c r="F15" s="44">
        <f t="shared" si="0"/>
        <v>24003979.333333332</v>
      </c>
    </row>
  </sheetData>
  <mergeCells count="5">
    <mergeCell ref="F2:G2"/>
    <mergeCell ref="A1:E1"/>
    <mergeCell ref="C2:E2"/>
    <mergeCell ref="A2:A3"/>
    <mergeCell ref="B2:B3"/>
  </mergeCells>
  <hyperlinks>
    <hyperlink ref="F2" location="'فهرست جداول'!B6" display="بازگشت به فهرست"/>
    <hyperlink ref="F2:G2" location="'فهرست '!A1" display="بازگشت به فهرست"/>
  </hyperlinks>
  <pageMargins left="0.7" right="0.7" top="0.75" bottom="0.75" header="0.3" footer="0.3"/>
  <pageSetup paperSize="9" scale="6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topLeftCell="A13" workbookViewId="0">
      <selection activeCell="A16" sqref="A16"/>
    </sheetView>
  </sheetViews>
  <sheetFormatPr defaultRowHeight="21" x14ac:dyDescent="0.55000000000000004"/>
  <cols>
    <col min="1" max="1" width="47.5703125" style="39" customWidth="1"/>
    <col min="2" max="2" width="16.7109375" style="39" customWidth="1"/>
    <col min="3" max="3" width="14.140625" style="11" customWidth="1"/>
    <col min="4" max="4" width="15.140625" style="11" customWidth="1"/>
    <col min="5" max="5" width="19" style="11" customWidth="1"/>
    <col min="6" max="16384" width="9.140625" style="11"/>
  </cols>
  <sheetData>
    <row r="1" spans="1:8" ht="32.25" customHeight="1" thickBot="1" x14ac:dyDescent="0.5">
      <c r="A1" s="10" t="s">
        <v>132</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49</v>
      </c>
      <c r="B4" s="41" t="s">
        <v>14</v>
      </c>
      <c r="C4" s="42">
        <v>10938000</v>
      </c>
      <c r="D4" s="43">
        <v>38545000</v>
      </c>
      <c r="E4" s="44">
        <v>22499744</v>
      </c>
    </row>
    <row r="5" spans="1:8" ht="27.75" customHeight="1" x14ac:dyDescent="0.45">
      <c r="A5" s="28" t="s">
        <v>50</v>
      </c>
      <c r="B5" s="29" t="s">
        <v>14</v>
      </c>
      <c r="C5" s="30">
        <v>6436560</v>
      </c>
      <c r="D5" s="31">
        <v>36000000</v>
      </c>
      <c r="E5" s="32">
        <v>22665034</v>
      </c>
      <c r="H5" s="33"/>
    </row>
    <row r="6" spans="1:8" ht="27.75" customHeight="1" x14ac:dyDescent="0.45">
      <c r="A6" s="28" t="s">
        <v>51</v>
      </c>
      <c r="B6" s="29" t="s">
        <v>14</v>
      </c>
      <c r="C6" s="30">
        <v>15000000</v>
      </c>
      <c r="D6" s="31">
        <v>40836400</v>
      </c>
      <c r="E6" s="32">
        <v>25527933</v>
      </c>
    </row>
    <row r="7" spans="1:8" ht="27.75" customHeight="1" x14ac:dyDescent="0.45">
      <c r="A7" s="28" t="s">
        <v>52</v>
      </c>
      <c r="B7" s="29" t="s">
        <v>14</v>
      </c>
      <c r="C7" s="30">
        <v>12870700</v>
      </c>
      <c r="D7" s="31">
        <v>45000000</v>
      </c>
      <c r="E7" s="32">
        <v>26226037</v>
      </c>
    </row>
    <row r="8" spans="1:8" ht="27.75" customHeight="1" x14ac:dyDescent="0.45">
      <c r="A8" s="28" t="s">
        <v>53</v>
      </c>
      <c r="B8" s="29" t="s">
        <v>14</v>
      </c>
      <c r="C8" s="30">
        <v>14415720</v>
      </c>
      <c r="D8" s="31">
        <v>54683100</v>
      </c>
      <c r="E8" s="32">
        <v>27143680</v>
      </c>
    </row>
    <row r="9" spans="1:8" ht="27.75" customHeight="1" x14ac:dyDescent="0.45">
      <c r="A9" s="28" t="s">
        <v>54</v>
      </c>
      <c r="B9" s="29" t="s">
        <v>14</v>
      </c>
      <c r="C9" s="30">
        <v>6750000</v>
      </c>
      <c r="D9" s="31">
        <v>28444500</v>
      </c>
      <c r="E9" s="32">
        <v>17131696</v>
      </c>
    </row>
    <row r="10" spans="1:8" ht="27.75" customHeight="1" x14ac:dyDescent="0.45">
      <c r="A10" s="28" t="s">
        <v>55</v>
      </c>
      <c r="B10" s="29" t="s">
        <v>14</v>
      </c>
      <c r="C10" s="30">
        <v>6000000</v>
      </c>
      <c r="D10" s="31">
        <v>34365600</v>
      </c>
      <c r="E10" s="32">
        <v>22635774</v>
      </c>
    </row>
    <row r="11" spans="1:8" ht="27.75" customHeight="1" x14ac:dyDescent="0.45">
      <c r="A11" s="28" t="s">
        <v>56</v>
      </c>
      <c r="B11" s="29" t="s">
        <v>14</v>
      </c>
      <c r="C11" s="30">
        <v>10000000</v>
      </c>
      <c r="D11" s="31">
        <v>42957000</v>
      </c>
      <c r="E11" s="32">
        <v>23715031</v>
      </c>
    </row>
    <row r="12" spans="1:8" ht="27.75" customHeight="1" x14ac:dyDescent="0.45">
      <c r="A12" s="28" t="s">
        <v>57</v>
      </c>
      <c r="B12" s="29" t="s">
        <v>14</v>
      </c>
      <c r="C12" s="30">
        <v>4000000</v>
      </c>
      <c r="D12" s="31">
        <v>25840000</v>
      </c>
      <c r="E12" s="32">
        <v>15310553</v>
      </c>
    </row>
    <row r="13" spans="1:8" ht="45.75" customHeight="1" x14ac:dyDescent="0.45">
      <c r="A13" s="28" t="s">
        <v>58</v>
      </c>
      <c r="B13" s="29" t="s">
        <v>14</v>
      </c>
      <c r="C13" s="30">
        <v>3217000</v>
      </c>
      <c r="D13" s="31">
        <v>31505000</v>
      </c>
      <c r="E13" s="32">
        <v>16114628</v>
      </c>
    </row>
    <row r="14" spans="1:8" ht="45.75" customHeight="1" x14ac:dyDescent="0.45">
      <c r="A14" s="28" t="s">
        <v>59</v>
      </c>
      <c r="B14" s="29" t="s">
        <v>14</v>
      </c>
      <c r="C14" s="30">
        <v>10982640</v>
      </c>
      <c r="D14" s="31">
        <v>34133400</v>
      </c>
      <c r="E14" s="32">
        <v>19501061</v>
      </c>
    </row>
    <row r="15" spans="1:8" ht="45.75" customHeight="1" x14ac:dyDescent="0.45">
      <c r="A15" s="28" t="s">
        <v>60</v>
      </c>
      <c r="B15" s="29" t="s">
        <v>14</v>
      </c>
      <c r="C15" s="30">
        <v>8000000</v>
      </c>
      <c r="D15" s="31">
        <v>31900000</v>
      </c>
      <c r="E15" s="32">
        <v>19817474</v>
      </c>
    </row>
    <row r="16" spans="1:8" ht="45.75" customHeight="1" x14ac:dyDescent="0.45">
      <c r="A16" s="28" t="s">
        <v>61</v>
      </c>
      <c r="B16" s="29" t="s">
        <v>14</v>
      </c>
      <c r="C16" s="30">
        <v>7893940</v>
      </c>
      <c r="D16" s="31">
        <v>36400000</v>
      </c>
      <c r="E16" s="32">
        <v>18516403</v>
      </c>
    </row>
    <row r="17" spans="1:5" ht="45.75" customHeight="1" x14ac:dyDescent="0.45">
      <c r="A17" s="28" t="s">
        <v>62</v>
      </c>
      <c r="B17" s="29" t="s">
        <v>14</v>
      </c>
      <c r="C17" s="30">
        <v>8580020</v>
      </c>
      <c r="D17" s="31">
        <v>38700000</v>
      </c>
      <c r="E17" s="32">
        <v>18836894</v>
      </c>
    </row>
    <row r="18" spans="1:5" ht="45.75" customHeight="1" thickBot="1" x14ac:dyDescent="0.5">
      <c r="A18" s="34" t="s">
        <v>63</v>
      </c>
      <c r="B18" s="35" t="s">
        <v>14</v>
      </c>
      <c r="C18" s="36">
        <v>12000000</v>
      </c>
      <c r="D18" s="37">
        <v>45500000</v>
      </c>
      <c r="E18" s="38">
        <v>23894103</v>
      </c>
    </row>
  </sheetData>
  <mergeCells count="5">
    <mergeCell ref="F2:G2"/>
    <mergeCell ref="A1:E1"/>
    <mergeCell ref="C2:E2"/>
    <mergeCell ref="A2:A3"/>
    <mergeCell ref="B2:B3"/>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7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A4"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133</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64</v>
      </c>
      <c r="B4" s="24" t="s">
        <v>14</v>
      </c>
      <c r="C4" s="25">
        <v>5100000</v>
      </c>
      <c r="D4" s="26">
        <v>23916600</v>
      </c>
      <c r="E4" s="27">
        <v>12762692</v>
      </c>
    </row>
    <row r="5" spans="1:8" ht="27.75" customHeight="1" x14ac:dyDescent="0.45">
      <c r="A5" s="28" t="s">
        <v>65</v>
      </c>
      <c r="B5" s="29" t="s">
        <v>14</v>
      </c>
      <c r="C5" s="30">
        <v>5350000</v>
      </c>
      <c r="D5" s="31">
        <v>21300000</v>
      </c>
      <c r="E5" s="32">
        <v>13674259</v>
      </c>
      <c r="H5" s="33"/>
    </row>
    <row r="6" spans="1:8" ht="27.75" customHeight="1" x14ac:dyDescent="0.45">
      <c r="A6" s="28" t="s">
        <v>66</v>
      </c>
      <c r="B6" s="29" t="s">
        <v>14</v>
      </c>
      <c r="C6" s="30">
        <v>5000000</v>
      </c>
      <c r="D6" s="31">
        <v>26006400</v>
      </c>
      <c r="E6" s="32">
        <v>13860267</v>
      </c>
    </row>
    <row r="7" spans="1:8" ht="27.75" customHeight="1" x14ac:dyDescent="0.45">
      <c r="A7" s="28" t="s">
        <v>67</v>
      </c>
      <c r="B7" s="29" t="s">
        <v>14</v>
      </c>
      <c r="C7" s="30">
        <v>5950000</v>
      </c>
      <c r="D7" s="31">
        <v>31677300</v>
      </c>
      <c r="E7" s="32">
        <v>14082155</v>
      </c>
    </row>
    <row r="8" spans="1:8" ht="27.75" customHeight="1" x14ac:dyDescent="0.45">
      <c r="A8" s="28" t="s">
        <v>68</v>
      </c>
      <c r="B8" s="29" t="s">
        <v>14</v>
      </c>
      <c r="C8" s="30">
        <v>3773440</v>
      </c>
      <c r="D8" s="31">
        <v>20000000</v>
      </c>
      <c r="E8" s="32">
        <v>12175975</v>
      </c>
    </row>
    <row r="9" spans="1:8" ht="27.75" customHeight="1" x14ac:dyDescent="0.45">
      <c r="A9" s="28" t="s">
        <v>69</v>
      </c>
      <c r="B9" s="29" t="s">
        <v>14</v>
      </c>
      <c r="C9" s="30">
        <v>4119160</v>
      </c>
      <c r="D9" s="31">
        <v>18032969</v>
      </c>
      <c r="E9" s="32">
        <v>10129253</v>
      </c>
    </row>
    <row r="10" spans="1:8" ht="27.75" customHeight="1" thickBot="1" x14ac:dyDescent="0.5">
      <c r="A10" s="34" t="s">
        <v>70</v>
      </c>
      <c r="B10" s="35" t="s">
        <v>14</v>
      </c>
      <c r="C10" s="36">
        <v>2000000</v>
      </c>
      <c r="D10" s="37">
        <v>27585240</v>
      </c>
      <c r="E10" s="38">
        <v>10931430</v>
      </c>
    </row>
  </sheetData>
  <mergeCells count="5">
    <mergeCell ref="F2:G2"/>
    <mergeCell ref="A1:E1"/>
    <mergeCell ref="C2:E2"/>
    <mergeCell ref="A2:A3"/>
    <mergeCell ref="B2:B3"/>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view="pageBreakPreview" zoomScale="115" zoomScaleNormal="100" zoomScaleSheetLayoutView="115" workbookViewId="0">
      <selection activeCell="A4"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134</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71</v>
      </c>
      <c r="B4" s="24" t="s">
        <v>14</v>
      </c>
      <c r="C4" s="25">
        <v>2500000</v>
      </c>
      <c r="D4" s="26">
        <v>27606000</v>
      </c>
      <c r="E4" s="27">
        <v>16251879</v>
      </c>
    </row>
    <row r="5" spans="1:8" ht="27.75" customHeight="1" x14ac:dyDescent="0.45">
      <c r="A5" s="28" t="s">
        <v>72</v>
      </c>
      <c r="B5" s="29" t="s">
        <v>14</v>
      </c>
      <c r="C5" s="30">
        <v>1560000</v>
      </c>
      <c r="D5" s="31">
        <v>20700000</v>
      </c>
      <c r="E5" s="32">
        <v>6376712</v>
      </c>
      <c r="H5" s="33"/>
    </row>
    <row r="6" spans="1:8" ht="27.75" customHeight="1" thickBot="1" x14ac:dyDescent="0.5">
      <c r="A6" s="34" t="s">
        <v>73</v>
      </c>
      <c r="B6" s="35" t="s">
        <v>14</v>
      </c>
      <c r="C6" s="36">
        <v>1650000</v>
      </c>
      <c r="D6" s="37">
        <v>20700000</v>
      </c>
      <c r="E6" s="38">
        <v>7042352</v>
      </c>
    </row>
  </sheetData>
  <mergeCells count="5">
    <mergeCell ref="A1:E1"/>
    <mergeCell ref="C2:E2"/>
    <mergeCell ref="A2:A3"/>
    <mergeCell ref="B2:B3"/>
    <mergeCell ref="F2:G2"/>
  </mergeCells>
  <hyperlinks>
    <hyperlink ref="F2" location="'فهرست جداول'!B9" display="بازگشت به فهرست"/>
    <hyperlink ref="F2:G2" location="'فهرست '!A1" display="بازگشت به فهرست"/>
  </hyperlinks>
  <pageMargins left="0.7" right="0.7" top="0.75" bottom="0.75" header="0.3" footer="0.3"/>
  <pageSetup paperSize="9" scale="6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A4"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135</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74</v>
      </c>
      <c r="B4" s="24" t="s">
        <v>14</v>
      </c>
      <c r="C4" s="25">
        <v>8580020</v>
      </c>
      <c r="D4" s="26">
        <v>35000000</v>
      </c>
      <c r="E4" s="27">
        <v>20700873</v>
      </c>
    </row>
    <row r="5" spans="1:8" ht="27.75" customHeight="1" thickBot="1" x14ac:dyDescent="0.5">
      <c r="A5" s="34" t="s">
        <v>75</v>
      </c>
      <c r="B5" s="35" t="s">
        <v>14</v>
      </c>
      <c r="C5" s="36">
        <v>9650000</v>
      </c>
      <c r="D5" s="37">
        <v>25000000</v>
      </c>
      <c r="E5" s="38">
        <v>16083873</v>
      </c>
      <c r="H5" s="33"/>
    </row>
  </sheetData>
  <mergeCells count="5">
    <mergeCell ref="F2:G2"/>
    <mergeCell ref="A1:E1"/>
    <mergeCell ref="C2:E2"/>
    <mergeCell ref="A2:A3"/>
    <mergeCell ref="B2:B3"/>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tabSelected="1" view="pageBreakPreview" zoomScaleNormal="100" zoomScaleSheetLayoutView="100" workbookViewId="0">
      <selection activeCell="D11" sqref="D11"/>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136</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76</v>
      </c>
      <c r="B4" s="24" t="s">
        <v>14</v>
      </c>
      <c r="C4" s="25">
        <v>1000000</v>
      </c>
      <c r="D4" s="26">
        <v>14100000</v>
      </c>
      <c r="E4" s="27">
        <v>4874798</v>
      </c>
    </row>
    <row r="5" spans="1:8" ht="27.75" customHeight="1" x14ac:dyDescent="0.45">
      <c r="A5" s="28" t="s">
        <v>77</v>
      </c>
      <c r="B5" s="29" t="s">
        <v>14</v>
      </c>
      <c r="C5" s="30">
        <v>1125000</v>
      </c>
      <c r="D5" s="31">
        <v>17800000</v>
      </c>
      <c r="E5" s="32">
        <v>8284969</v>
      </c>
      <c r="H5" s="33"/>
    </row>
    <row r="6" spans="1:8" ht="27.75" customHeight="1" thickBot="1" x14ac:dyDescent="0.5">
      <c r="A6" s="34" t="s">
        <v>78</v>
      </c>
      <c r="B6" s="35" t="s">
        <v>14</v>
      </c>
      <c r="C6" s="36">
        <v>1781292</v>
      </c>
      <c r="D6" s="37">
        <v>21250000</v>
      </c>
      <c r="E6" s="38">
        <v>8442433</v>
      </c>
    </row>
  </sheetData>
  <mergeCells count="5">
    <mergeCell ref="F2:G2"/>
    <mergeCell ref="A1:E1"/>
    <mergeCell ref="C2:E2"/>
    <mergeCell ref="A2:A3"/>
    <mergeCell ref="B2:B3"/>
  </mergeCells>
  <hyperlinks>
    <hyperlink ref="F2" location="'فهرست جداول'!B11" display="بازگشت به فهرست"/>
    <hyperlink ref="F2:G2" location="'فهرست '!A1" display="بازگشت به فهرست"/>
  </hyperlinks>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فهرست </vt:lpstr>
      <vt:lpstr>فراداده</vt:lpstr>
      <vt:lpstr>1</vt:lpstr>
      <vt:lpstr>2</vt:lpstr>
      <vt:lpstr>3</vt:lpstr>
      <vt:lpstr>4</vt:lpstr>
      <vt:lpstr>5</vt:lpstr>
      <vt:lpstr>6</vt:lpstr>
      <vt:lpstr>7</vt:lpstr>
      <vt:lpstr>'1'!Print_Area</vt:lpstr>
      <vt:lpstr>'3'!Print_Area</vt:lpstr>
      <vt:lpstr>'4'!Print_Area</vt:lpstr>
      <vt:lpstr>'5'!Print_Area</vt:lpstr>
      <vt:lpstr>'6'!Print_Area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2026-10-31T13:40:33Z</cp:lastPrinted>
  <dcterms:created xsi:type="dcterms:W3CDTF">2021-12-05T07:00:36Z</dcterms:created>
  <dcterms:modified xsi:type="dcterms:W3CDTF">2026-10-31T13:41:36Z</dcterms:modified>
</cp:coreProperties>
</file>