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sus\Desktop\کرایه ماشین آلات\"/>
    </mc:Choice>
  </mc:AlternateContent>
  <bookViews>
    <workbookView xWindow="0" yWindow="0" windowWidth="20490" windowHeight="7650" activeTab="4"/>
  </bookViews>
  <sheets>
    <sheet name="فهرست جداول" sheetId="2" r:id="rId1"/>
    <sheet name="مشخصات اساسی طرح" sheetId="3" r:id="rId2"/>
    <sheet name="1" sheetId="32" r:id="rId3"/>
    <sheet name="2" sheetId="33" r:id="rId4"/>
    <sheet name="3" sheetId="34" r:id="rId5"/>
    <sheet name="4" sheetId="35" r:id="rId6"/>
    <sheet name="5" sheetId="36" r:id="rId7"/>
    <sheet name="6" sheetId="37" r:id="rId8"/>
    <sheet name="7" sheetId="38" r:id="rId9"/>
  </sheets>
  <definedNames>
    <definedName name="_Toc16841537" localSheetId="1">'مشخصات اساسی طرح'!#REF!</definedName>
    <definedName name="_Toc16841538" localSheetId="1">'مشخصات اساسی طرح'!#REF!</definedName>
    <definedName name="_Toc16841539" localSheetId="1">'مشخصات اساسی طرح'!#REF!</definedName>
    <definedName name="_Toc16841540" localSheetId="1">'مشخصات اساسی طرح'!#REF!</definedName>
    <definedName name="_Toc16841541" localSheetId="1">'مشخصات اساسی طرح'!#REF!</definedName>
    <definedName name="_Toc16841542" localSheetId="1">'مشخصات اساسی طرح'!#REF!</definedName>
    <definedName name="_Toc16841543" localSheetId="1">'مشخصات اساسی طرح'!#REF!</definedName>
    <definedName name="_Toc16841544" localSheetId="1">'مشخصات اساسی طرح'!#REF!</definedName>
    <definedName name="_Toc513543213" localSheetId="1">'مشخصات اساسی طرح'!$A$2</definedName>
    <definedName name="_xlnm.Print_Area" localSheetId="2">'1'!$A$1:$E$21</definedName>
    <definedName name="_xlnm.Print_Area" localSheetId="4">'3'!$A$1:$E$18</definedName>
    <definedName name="_xlnm.Print_Area" localSheetId="5">'4'!$A$1:$E$10</definedName>
    <definedName name="_xlnm.Print_Area" localSheetId="6">'5'!$A$1:$E$6</definedName>
    <definedName name="_xlnm.Print_Area" localSheetId="7">'6'!$A$1:$E$5</definedName>
    <definedName name="_xlnm.Print_Area" localSheetId="8">'7'!$A$1:$E$6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5" i="33" l="1"/>
  <c r="F6" i="33"/>
  <c r="F7" i="33"/>
  <c r="F8" i="33"/>
  <c r="F9" i="33"/>
  <c r="F10" i="33"/>
  <c r="F11" i="33"/>
  <c r="F12" i="33"/>
  <c r="F13" i="33"/>
  <c r="F14" i="33"/>
  <c r="F15" i="33"/>
  <c r="F4" i="33"/>
</calcChain>
</file>

<file path=xl/sharedStrings.xml><?xml version="1.0" encoding="utf-8"?>
<sst xmlns="http://schemas.openxmlformats.org/spreadsheetml/2006/main" count="207" uniqueCount="105">
  <si>
    <t>عنوان جدول</t>
  </si>
  <si>
    <t>شماره جدول</t>
  </si>
  <si>
    <t>جدول شماره 1</t>
  </si>
  <si>
    <t>جدول شماره 2</t>
  </si>
  <si>
    <t>جدول شماره 3</t>
  </si>
  <si>
    <t>جدول شماره 4</t>
  </si>
  <si>
    <t>جدول شماره 5</t>
  </si>
  <si>
    <t>جدول شماره 6</t>
  </si>
  <si>
    <t>جدول شماره 7</t>
  </si>
  <si>
    <t>مشخصات اساسي طرح</t>
  </si>
  <si>
    <t>نام قلم</t>
  </si>
  <si>
    <t>حداقل</t>
  </si>
  <si>
    <t>حداکثر</t>
  </si>
  <si>
    <t>متوسط</t>
  </si>
  <si>
    <t>یک ساعت</t>
  </si>
  <si>
    <t>s01</t>
  </si>
  <si>
    <t>کرایه ساعتی(ريال)</t>
  </si>
  <si>
    <t xml:space="preserve">مشخصات اساسي طرح </t>
  </si>
  <si>
    <t>واحد مبادله</t>
  </si>
  <si>
    <t>بازگشت به فهرست</t>
  </si>
  <si>
    <t>تراکتور تک ديفرانسيل با راننده</t>
  </si>
  <si>
    <t>ماشين  سواري پرايد يا مشابه با راننده</t>
  </si>
  <si>
    <t xml:space="preserve">ماشين سواري جيپ، لندرور يا مشابه با راننده </t>
  </si>
  <si>
    <t>ماشين سواري استيشن چهار در با راننده</t>
  </si>
  <si>
    <t>کاميون به ظرفيت حدود 10 تن با راننده</t>
  </si>
  <si>
    <t>کاميون کمپرسي به ظرفيت حدود 10 تن با راننده</t>
  </si>
  <si>
    <t>کاميون کمپرسي به ظرفيت حدود 16 تن با راننده</t>
  </si>
  <si>
    <t>وانت يک تن با راننده</t>
  </si>
  <si>
    <t>وانت 2تن جفت ديفرانسيل با راننده</t>
  </si>
  <si>
    <t>وانت 3تن جفت ديفرانسيل با راننده</t>
  </si>
  <si>
    <t>تانکر آب پاش 5000 ليتري با راننده</t>
  </si>
  <si>
    <t>تانکر آب پاش 10000 ليتري با راننده</t>
  </si>
  <si>
    <t>تانکر آب پاش 15000 ليتري با راننده</t>
  </si>
  <si>
    <t>تانکر آب پاش 20000 ليتري با راننده</t>
  </si>
  <si>
    <t>دامپر 2تن هيدروليکي با راننده</t>
  </si>
  <si>
    <t>دامپر 3 تن هيدروليکي با راننده</t>
  </si>
  <si>
    <t>تريلر کفي به ظرفيت حدود 5تن بدون کشنده</t>
  </si>
  <si>
    <t>تريلر کفي به ظرفيت حدود 10تن بدون کشنده</t>
  </si>
  <si>
    <t>جرثقيل کفي 5تن با کاميون 10 تن با راننده</t>
  </si>
  <si>
    <t>جرثقيل کفي 10تن با کاميون16 تن با راننده</t>
  </si>
  <si>
    <t>جرثقيل کاميوني دوکابينه حدود20تن باراننده</t>
  </si>
  <si>
    <t>جرثقيل کاميوني دوکابينه حدود30 تن با راننده</t>
  </si>
  <si>
    <t>جرثقيل کاميوني دوکابينه حدود50 تن با راننده</t>
  </si>
  <si>
    <t>جرثقيل خودروچرخ لاستيکي حدود15 تن با راننده</t>
  </si>
  <si>
    <t>جرثقيل  خودروچرخ لاستيکي حدود25 تن با راننده</t>
  </si>
  <si>
    <t>جرثقيل  خودروچرخ لاستيکي حدود40 تن با راننده</t>
  </si>
  <si>
    <t>جرثقيل خودرو چرخ لاستيکي حدود60تن با راننده</t>
  </si>
  <si>
    <t>جرثقيل خودرو چرخ زنجيري حدود20تن با راننده</t>
  </si>
  <si>
    <t>جرثقيل خودرو چرخ زنجيري حدود30تن با راننده</t>
  </si>
  <si>
    <t>جرثقيل خودرو چرخ زنجيري حدود40تن با راننده</t>
  </si>
  <si>
    <t>بولدزربه قدرت حدود150اسب بخارباراننده</t>
  </si>
  <si>
    <t>بولدزربه قدرت حدود200اسب بخارباراننده</t>
  </si>
  <si>
    <t>بولدزربه قدرت250اسب بخارباراننده</t>
  </si>
  <si>
    <t>بولدزربه قدرت حدود300اسب بخارباراننده</t>
  </si>
  <si>
    <t>بولدزربه قدرت 350اسب بخارباراننده</t>
  </si>
  <si>
    <t>گريدربه قدرت حدود150اسب بخارباراننده</t>
  </si>
  <si>
    <t>گريدربه قدرت حدود180اسب بخارباراننده</t>
  </si>
  <si>
    <t>گريدربه قدرت حدود220اسب بخارباراننده</t>
  </si>
  <si>
    <t>لودرچرخ لاستيکي به قدرت حدود100اسب بخارباراننده</t>
  </si>
  <si>
    <t>لودرچرخ لاستيکي به قدرت حدود150اسب بخارباراننده</t>
  </si>
  <si>
    <t>لودرچرخ لاستيکي به قدرت حدود250اسب بخارباراننده</t>
  </si>
  <si>
    <t>لودرچرخ زنجيري به قدرت حدود200اسب بخارباراننده</t>
  </si>
  <si>
    <t xml:space="preserve">بيل مکانيکي چرخ لاستيکي به قدرت حدود100اسب بخارباراننده </t>
  </si>
  <si>
    <t xml:space="preserve">بيل مکانيکي چرخ زنجيري به قدرت حدود100اسب بخارباراننده </t>
  </si>
  <si>
    <t>بيل مکانيکي چرخ زنجيري به قدرت حدود200اسب بخارباراننده</t>
  </si>
  <si>
    <t>غلتک استاتيک چرخ اهني حدود6تا8تن باراننده</t>
  </si>
  <si>
    <t>غلتک استاتيک چرخ اهني حدود10تا12تن باراننده</t>
  </si>
  <si>
    <t>غلتک استاتيک چرخ اهني حدود12تا14تن باراننده</t>
  </si>
  <si>
    <t>غلتک چرخ لاستيکي اسفالت حدود16تا20تن باراننده</t>
  </si>
  <si>
    <t>غلتک ويبره خودروکمرشکن چرخ اهني لاستيکي حدود10تن باراننده</t>
  </si>
  <si>
    <t>غلتک ويبره کششي حدود6تن باراننده</t>
  </si>
  <si>
    <t>غلتک ويبره کششي حدود8تن باراننده</t>
  </si>
  <si>
    <t>مخزن متحرک بتن-تراک ميکسر-6مترمکعبي باراننده</t>
  </si>
  <si>
    <t>بتونير500ليتري</t>
  </si>
  <si>
    <t>بتونير750ليتري</t>
  </si>
  <si>
    <t>ماشين اسفالت پخش کني-فينيشر-چرخ زنجيري باراننده</t>
  </si>
  <si>
    <t>قيرپاش حدود5000ليتري باخودرووراننده</t>
  </si>
  <si>
    <t>موتورجوش ديزلي 100تا150 آمپر</t>
  </si>
  <si>
    <t>موتورجوش ديزلي150 تا250آمپر</t>
  </si>
  <si>
    <t>موتورجوش ديزلي 400 آمپر</t>
  </si>
  <si>
    <t>جداول طرح آمارگیری از کرایه ماشین آلات منتخب مورد استفاده در طرح های عمرانی پاییز سال 1403</t>
  </si>
  <si>
    <t>حداقل، حداكثرو متوسط كرايه‎ ساعتي ماشين‌آلات منتخب گروه ماشين‌آلات حمل و نقل: پاییز 1403</t>
  </si>
  <si>
    <t>حداقل، حداكثرومتوسط كرايه‎ ساعتي ماشين‌آلات منتخب گروه جرثقيل‌ها: پاییز 1403</t>
  </si>
  <si>
    <t>حداقل، حداكثرو متوسط كرايه‌ ساعتي ماشين‌آلات منتخب‌ گروه ماشين‌آلات عمليات خاكي: پاییز 1403</t>
  </si>
  <si>
    <t>حداقل، حداكثر و متوسط كرايه‎‌ ساعتي ماشين‌آلات منتخب‌ گروه ماشين‌آلات تراكم سطح زمين: پاییز 1403</t>
  </si>
  <si>
    <t>حداقل، حداكثرو متوسط كرايه‎‌ ساعتي ماشين‌آلات منتخب‌ گروه ماشين‌آلات تهيه و اجراي آسفالت:پاییز 1403</t>
  </si>
  <si>
    <t>حداقل،‌ حداكثرو متوسط ‌‌‌‌‌كرايه‎‌ ساعتي‌ ماشين‌آلات ‌منتخب گروه ‌‌‌دستگاه‌هاي ‌جوشكاري: پاییز 1403</t>
  </si>
  <si>
    <t>حداقل، حداكثر و متوسط كرايه‎‌ ساعتي ماشين‌آلات منتخب‌ گروه ماشين‌آلات تهيه و اجراي بتن : پاییز 1403</t>
  </si>
  <si>
    <t>جدول 1- حداقل، حداكثرو متوسط كرايه‎‌ ساعتي ماشين‌آلات منتخب گروه ماشين‌آلات حمل و نقل: پاییز 1403</t>
  </si>
  <si>
    <t>جدول 2- حداقل، حداكثر و متوسط  كرايه‎‌‌ ساعتي ماشين‌آلات منتخب گروه جرثقيل‌ها: پاییز 1403</t>
  </si>
  <si>
    <t>جدول 3- حداقل، حداكثر و متوسط كرايه‎‌‌ ساعتي ماشين‌آلات منتخب گروه ماشین آلات عملیات خاکی: پاییز 1403</t>
  </si>
  <si>
    <t>جدول 4- حداقل، حداكثر و متوسط كرايه‎‌‌ ساعتي ماشين‌آلات منتخب گروه ماشین آلات تراکم سطح زمین: پاییز 1403</t>
  </si>
  <si>
    <t>جدول 5- حداقل، حداكثر و متوسط كرايه‎‌‌ ساعتي ماشين‌آلات منتخب گروه ماشین آلات تهیه و اجرای بتن: پاییز 1403</t>
  </si>
  <si>
    <t>جدول 6- حداقل، حداكثر و متوسط كرايه‎‌‌ ساعتي ماشين‌آلات منتخب گروه ماشین آلات تهیه و اجرای آسفالت: پاییز 1403</t>
  </si>
  <si>
    <t>جدول 7- حداقل، حداكثرو متوسط كرايه‎‌‌ ساعتي ماشين‌آلات منتخب گروه دستگاه های جوشکاری: پاییز 1403</t>
  </si>
  <si>
    <r>
      <rPr>
        <b/>
        <sz val="14"/>
        <color rgb="FF000000"/>
        <rFont val="B Nazanin"/>
        <charset val="178"/>
      </rPr>
      <t xml:space="preserve">هدف: </t>
    </r>
    <r>
      <rPr>
        <sz val="14"/>
        <color rgb="FF000000"/>
        <rFont val="B Nazanin"/>
        <charset val="178"/>
      </rPr>
      <t>هدف از اجراي طرح، گردآوري آمار و اطلاعات مورد نياز براي محاسب متوسط كرايه‎ ساعتي ماشين‌آلات منتخب مورد استفاده در طرح‌هاي عمراني ملي و استاني در دست اجرا در استان‌ تهران در دوره‌‌‌ مورد نظر است.</t>
    </r>
  </si>
  <si>
    <r>
      <rPr>
        <b/>
        <sz val="14"/>
        <color rgb="FF000000"/>
        <rFont val="B Nazanin"/>
        <charset val="178"/>
      </rPr>
      <t xml:space="preserve">جامعه هدف: </t>
    </r>
    <r>
      <rPr>
        <sz val="14"/>
        <color rgb="FF000000"/>
        <rFont val="B Nazanin"/>
        <charset val="178"/>
      </rPr>
      <t>ماشين‌آلات منتخبي كه در طرح‌هاي عمراني ملي و استاني در دوره‌‌ آماري مورد نظر در سطح استان تهران توسط شركت‌هاي پيمانكاري ساختماني، تاسيساتي و تجهيزاتي استفاده شده‌اند‍‍، جامعه هدف اين طرح را تشكيل مي‌دهند.</t>
    </r>
  </si>
  <si>
    <r>
      <rPr>
        <b/>
        <sz val="14"/>
        <color rgb="FF000000"/>
        <rFont val="B Nazanin"/>
        <charset val="178"/>
      </rPr>
      <t>واحد آماری:</t>
    </r>
    <r>
      <rPr>
        <sz val="14"/>
        <color rgb="FF000000"/>
        <rFont val="B Nazanin"/>
        <charset val="178"/>
      </rPr>
      <t xml:space="preserve"> هر يك از ماشين‌آلات منتخبي كه در طرح‌هاي عمراني ملي و استاني در دوره‌‌ آماري مورد نظر در سطح استان تهران توسط شركت‌هاي پيمانكاري ساختماني، تاسيساتي و تجهيزاتي استفاده شده‌اند، واحد آماري اين طرح را تشكيل مي‌دهند.</t>
    </r>
  </si>
  <si>
    <r>
      <rPr>
        <b/>
        <sz val="14"/>
        <color rgb="FF000000"/>
        <rFont val="B Nazanin"/>
        <charset val="178"/>
      </rPr>
      <t>چارچوب نمونه گیری:</t>
    </r>
    <r>
      <rPr>
        <sz val="14"/>
        <color rgb="FF000000"/>
        <rFont val="B Nazanin"/>
        <charset val="178"/>
      </rPr>
      <t xml:space="preserve"> فهرست شركت‌هاي پيمانكاري ساختماني، تاسيساتي و تجهيزاتي در حال اجراي طرح‌هاي عمراني ملي و استاني در دوره‌‌ آماري در سطح استان تهران كه از منابع ثبتي به‌دست آمده است، چارچوب آماري اين طرح را تشكيل مي‌دهد</t>
    </r>
    <r>
      <rPr>
        <i/>
        <sz val="14"/>
        <color rgb="FF000000"/>
        <rFont val="B Nazanin"/>
        <charset val="178"/>
      </rPr>
      <t>.</t>
    </r>
  </si>
  <si>
    <r>
      <rPr>
        <b/>
        <sz val="14"/>
        <color rgb="FF000000"/>
        <rFont val="B Nazanin"/>
        <charset val="178"/>
      </rPr>
      <t xml:space="preserve">واحد نمونه گیری: </t>
    </r>
    <r>
      <rPr>
        <sz val="14"/>
        <color rgb="FF000000"/>
        <rFont val="B Nazanin"/>
        <charset val="178"/>
      </rPr>
      <t>هر يك از شركت‌هاي پيمانكاري ساختماني، تاسيساتي و تجهيزاتي در حال اجراي طرح‌هاي عمراني ملي و استاني در دوره‌‌ آماري در سطح استان تهران كه از منابع ثبتي به‌دست آمده است، واحد نمونه‌گيري اين طرح را تشكيل مي‌دهد.</t>
    </r>
  </si>
  <si>
    <r>
      <rPr>
        <b/>
        <sz val="14"/>
        <color rgb="FF000000"/>
        <rFont val="B Nazanin"/>
        <charset val="178"/>
      </rPr>
      <t xml:space="preserve">روش آمارگیری: </t>
    </r>
    <r>
      <rPr>
        <sz val="14"/>
        <color rgb="FF000000"/>
        <rFont val="B Nazanin"/>
        <charset val="178"/>
      </rPr>
      <t>روش آمارگيري در اين طرح، نمونه‌گيري است، به اين ترتيب كه بر اساس طرح نمونه‌گيري، تعدادي از شركت‌هاي موجود در چارچوب آماري به‌صورت نمونه انتخاب و پرسشنامه طرح از طريق رايانامه به رايانشاني اين شركت‌ها فرستاده مي‌شود. پرسشنامه پس از تكميل با استفاده از اينترنت يا نمابر به مركز آمار ايران ارسال مي‌شود.</t>
    </r>
  </si>
  <si>
    <r>
      <rPr>
        <b/>
        <sz val="14"/>
        <color rgb="FF000000"/>
        <rFont val="B Nazanin"/>
        <charset val="178"/>
      </rPr>
      <t xml:space="preserve">زمان آمارگیری: </t>
    </r>
    <r>
      <rPr>
        <sz val="14"/>
        <color rgb="FF000000"/>
        <rFont val="B Nazanin"/>
        <charset val="178"/>
      </rPr>
      <t>زمان آمارگيري اين طرح، آذر ماه سال 1403 بوده است.</t>
    </r>
  </si>
  <si>
    <r>
      <rPr>
        <b/>
        <sz val="14"/>
        <color rgb="FF000000"/>
        <rFont val="B Nazanin"/>
        <charset val="178"/>
      </rPr>
      <t xml:space="preserve">زمان آماری: </t>
    </r>
    <r>
      <rPr>
        <sz val="14"/>
        <color rgb="FF000000"/>
        <rFont val="B Nazanin"/>
        <charset val="178"/>
      </rPr>
      <t xml:space="preserve">در اين مرحله‌ از اجراي طرح، اطلاعات مربوط به پاییز سال 1403 گردآوري شده است. </t>
    </r>
  </si>
  <si>
    <r>
      <rPr>
        <b/>
        <sz val="14"/>
        <color rgb="FF000000"/>
        <rFont val="B Nazanin"/>
        <charset val="178"/>
      </rPr>
      <t xml:space="preserve">اقلام آماری: </t>
    </r>
    <r>
      <rPr>
        <sz val="14"/>
        <color rgb="FF000000"/>
        <rFont val="B Nazanin"/>
        <charset val="178"/>
      </rPr>
      <t xml:space="preserve"> اطلاعات مورد نظر در اين آمارگيري براي 60 قلم منتخب از ماشين‌آلات مورد استفاده در طرح‌هاي عمراني ملي و استاني گردآوري شده است كه در 7 گروه به شرح زير طبقه‌بندي مي‌شوند.</t>
    </r>
  </si>
  <si>
    <r>
      <t>تعریف کرایه ساعتی:</t>
    </r>
    <r>
      <rPr>
        <sz val="14"/>
        <color rgb="FF000000"/>
        <rFont val="B Nazanin"/>
        <charset val="178"/>
      </rPr>
      <t xml:space="preserve"> منظور از كرايه‎‌ ساعتي ماشين‌آلات، مبلغي است كه اجاره‌كننده دستگاه (كارگاه مورد مراجعه)، بابت يك ساعت استفاده از آن‌ به اجاره‌دهنده پرداخت مي‌كند. با توجه به اين واقعيت كه مدت زمان كرايه‌‌ دستگاه بر مبلغ كرايه‌‌ آن تاثير مي‌گذارد، يعني هر چه مدت كرايه‌‌ دستگاه طولاني‌تر باشد، مبلغ كرايه‌ ساعتي آن كمتر مي‌شود و با توجه به حجم كار طرح‌هاي عمراني، متوسط مدت زمان كرايه‌ در اين طرح، سه ماه در نظر گرفته شده است. همچنين، كرايه‌ ساعتي شامل هزينه تامين سوخت، محل استراحت و غذاي راننده است كه توسط اجاره‌كننده پرداخت مي‌شود.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</si>
</sst>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charset val="178"/>
      <scheme val="minor"/>
    </font>
    <font>
      <u/>
      <sz val="10"/>
      <color indexed="12"/>
      <name val="Arial"/>
      <family val="2"/>
    </font>
    <font>
      <b/>
      <sz val="12"/>
      <name val="B Nazanin"/>
      <charset val="178"/>
    </font>
    <font>
      <b/>
      <sz val="12"/>
      <color theme="1"/>
      <name val="B Nazanin"/>
      <charset val="178"/>
    </font>
    <font>
      <sz val="12"/>
      <color theme="1"/>
      <name val="B Nazanin"/>
      <charset val="178"/>
    </font>
    <font>
      <sz val="12"/>
      <color rgb="FF0070C0"/>
      <name val="B Nazanin"/>
      <charset val="178"/>
    </font>
    <font>
      <sz val="12"/>
      <color rgb="FF000000"/>
      <name val="B Nazanin"/>
      <charset val="178"/>
    </font>
    <font>
      <b/>
      <sz val="12"/>
      <color rgb="FF000000"/>
      <name val="B Nazanin"/>
      <charset val="178"/>
    </font>
    <font>
      <b/>
      <i/>
      <sz val="12"/>
      <color rgb="FF000000"/>
      <name val="B Nazanin"/>
      <charset val="178"/>
    </font>
    <font>
      <sz val="14"/>
      <name val="B Nazanin"/>
      <charset val="178"/>
    </font>
    <font>
      <sz val="14"/>
      <color rgb="FF000000"/>
      <name val="B Nazanin"/>
      <charset val="178"/>
    </font>
    <font>
      <b/>
      <sz val="14"/>
      <color rgb="FF000000"/>
      <name val="B Nazanin"/>
      <charset val="178"/>
    </font>
    <font>
      <i/>
      <sz val="14"/>
      <color rgb="FF000000"/>
      <name val="B Nazanin"/>
      <charset val="178"/>
    </font>
    <font>
      <b/>
      <i/>
      <sz val="14"/>
      <color rgb="FF000000"/>
      <name val="B Nazanin"/>
      <charset val="178"/>
    </font>
    <font>
      <b/>
      <sz val="14"/>
      <color theme="1"/>
      <name val="B Nazanin"/>
      <charset val="178"/>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14999847407452621"/>
        <bgColor rgb="FF4682B4"/>
      </patternFill>
    </fill>
  </fills>
  <borders count="26">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s>
  <cellStyleXfs count="2">
    <xf numFmtId="0" fontId="0" fillId="0" borderId="0"/>
    <xf numFmtId="0" fontId="1" fillId="0" borderId="0" applyNumberFormat="0" applyFill="0" applyBorder="0" applyAlignment="0" applyProtection="0">
      <alignment vertical="top"/>
      <protection locked="0"/>
    </xf>
  </cellStyleXfs>
  <cellXfs count="63">
    <xf numFmtId="0" fontId="0" fillId="0" borderId="0" xfId="0"/>
    <xf numFmtId="0" fontId="2" fillId="2" borderId="5" xfId="0" applyFont="1" applyFill="1" applyBorder="1" applyAlignment="1">
      <alignment horizontal="center" vertical="center"/>
    </xf>
    <xf numFmtId="0" fontId="3" fillId="2" borderId="0" xfId="0" applyFont="1" applyFill="1" applyBorder="1"/>
    <xf numFmtId="0" fontId="4" fillId="2" borderId="0" xfId="0" applyFont="1" applyFill="1" applyBorder="1"/>
    <xf numFmtId="0" fontId="2" fillId="3" borderId="13" xfId="0" applyFont="1" applyFill="1" applyBorder="1" applyAlignment="1">
      <alignment horizontal="center" vertical="center"/>
    </xf>
    <xf numFmtId="0" fontId="2" fillId="3" borderId="14" xfId="0" applyFont="1" applyFill="1" applyBorder="1" applyAlignment="1">
      <alignment horizontal="center" vertical="center"/>
    </xf>
    <xf numFmtId="0" fontId="2" fillId="2" borderId="11" xfId="0" applyFont="1" applyFill="1" applyBorder="1" applyAlignment="1">
      <alignment horizontal="right" vertical="center"/>
    </xf>
    <xf numFmtId="0" fontId="2" fillId="2" borderId="12" xfId="1" applyFont="1" applyFill="1" applyBorder="1" applyAlignment="1" applyProtection="1">
      <alignment horizontal="center" vertical="center"/>
    </xf>
    <xf numFmtId="0" fontId="2" fillId="2" borderId="7" xfId="0" applyFont="1" applyFill="1" applyBorder="1" applyAlignment="1">
      <alignment horizontal="right" vertical="center"/>
    </xf>
    <xf numFmtId="0" fontId="2" fillId="2" borderId="8" xfId="1" applyFont="1" applyFill="1" applyBorder="1" applyAlignment="1" applyProtection="1">
      <alignment horizontal="center" vertical="center"/>
    </xf>
    <xf numFmtId="0" fontId="2" fillId="2" borderId="9" xfId="0" applyFont="1" applyFill="1" applyBorder="1" applyAlignment="1">
      <alignment horizontal="right" vertical="center"/>
    </xf>
    <xf numFmtId="0" fontId="2" fillId="2" borderId="10" xfId="1" applyFont="1" applyFill="1" applyBorder="1" applyAlignment="1" applyProtection="1">
      <alignment horizontal="center" vertical="center"/>
    </xf>
    <xf numFmtId="0" fontId="3" fillId="2" borderId="0" xfId="0" applyFont="1" applyFill="1" applyAlignment="1">
      <alignment vertical="center" wrapText="1"/>
    </xf>
    <xf numFmtId="0" fontId="4" fillId="2" borderId="0" xfId="0" applyFont="1" applyFill="1"/>
    <xf numFmtId="0" fontId="3" fillId="4" borderId="16" xfId="0" applyFont="1" applyFill="1" applyBorder="1" applyAlignment="1">
      <alignment horizontal="center" vertical="center" readingOrder="2"/>
    </xf>
    <xf numFmtId="0" fontId="3" fillId="4" borderId="17" xfId="0" applyFont="1" applyFill="1" applyBorder="1" applyAlignment="1">
      <alignment horizontal="center" vertical="center" wrapText="1" readingOrder="2"/>
    </xf>
    <xf numFmtId="0" fontId="3" fillId="4" borderId="19" xfId="0" applyFont="1" applyFill="1" applyBorder="1" applyAlignment="1">
      <alignment horizontal="center" vertical="center" wrapText="1" readingOrder="2"/>
    </xf>
    <xf numFmtId="0" fontId="4" fillId="3" borderId="20" xfId="0" applyFont="1" applyFill="1" applyBorder="1" applyAlignment="1">
      <alignment vertical="top" wrapText="1" readingOrder="2"/>
    </xf>
    <xf numFmtId="0" fontId="4" fillId="3" borderId="6" xfId="0" applyFont="1" applyFill="1" applyBorder="1" applyAlignment="1">
      <alignment vertical="top" wrapText="1" readingOrder="2"/>
    </xf>
    <xf numFmtId="0" fontId="5" fillId="2" borderId="0" xfId="1" applyFont="1" applyFill="1" applyAlignment="1" applyProtection="1">
      <alignment horizontal="center" vertical="center"/>
    </xf>
    <xf numFmtId="0" fontId="3" fillId="3" borderId="21" xfId="0" applyFont="1" applyFill="1" applyBorder="1" applyAlignment="1">
      <alignment horizontal="center" vertical="center" readingOrder="2"/>
    </xf>
    <xf numFmtId="0" fontId="3" fillId="3" borderId="22" xfId="0" applyFont="1" applyFill="1" applyBorder="1" applyAlignment="1">
      <alignment horizontal="center" vertical="center" readingOrder="2"/>
    </xf>
    <xf numFmtId="0" fontId="3" fillId="4" borderId="23" xfId="0" applyFont="1" applyFill="1" applyBorder="1" applyAlignment="1">
      <alignment horizontal="center" vertical="center" wrapText="1" readingOrder="2"/>
    </xf>
    <xf numFmtId="0" fontId="3" fillId="4" borderId="24" xfId="0" applyFont="1" applyFill="1" applyBorder="1" applyAlignment="1">
      <alignment horizontal="center" vertical="center" wrapText="1" readingOrder="2"/>
    </xf>
    <xf numFmtId="0" fontId="3" fillId="4" borderId="10" xfId="0" applyFont="1" applyFill="1" applyBorder="1" applyAlignment="1">
      <alignment horizontal="center" vertical="center" wrapText="1" readingOrder="2"/>
    </xf>
    <xf numFmtId="0" fontId="3" fillId="2" borderId="25" xfId="0" applyFont="1" applyFill="1" applyBorder="1" applyAlignment="1">
      <alignment horizontal="right" vertical="center" wrapText="1" readingOrder="2"/>
    </xf>
    <xf numFmtId="0" fontId="3" fillId="2" borderId="6" xfId="0" applyFont="1" applyFill="1" applyBorder="1" applyAlignment="1">
      <alignment horizontal="center" vertical="center" wrapText="1" readingOrder="2"/>
    </xf>
    <xf numFmtId="0" fontId="4" fillId="2" borderId="19" xfId="0" applyFont="1" applyFill="1" applyBorder="1" applyAlignment="1">
      <alignment horizontal="center" vertical="center" wrapText="1" readingOrder="2"/>
    </xf>
    <xf numFmtId="0" fontId="4" fillId="2" borderId="20" xfId="0" applyFont="1" applyFill="1" applyBorder="1" applyAlignment="1">
      <alignment horizontal="center" vertical="center" wrapText="1" readingOrder="2"/>
    </xf>
    <xf numFmtId="0" fontId="4" fillId="2" borderId="6" xfId="0" applyFont="1" applyFill="1" applyBorder="1" applyAlignment="1">
      <alignment horizontal="center" vertical="center" wrapText="1" readingOrder="2"/>
    </xf>
    <xf numFmtId="0" fontId="3" fillId="2" borderId="7" xfId="0" applyFont="1" applyFill="1" applyBorder="1" applyAlignment="1">
      <alignment horizontal="right" vertical="center" wrapText="1" readingOrder="2"/>
    </xf>
    <xf numFmtId="0" fontId="3" fillId="2" borderId="8" xfId="0" applyFont="1" applyFill="1" applyBorder="1" applyAlignment="1">
      <alignment horizontal="center" vertical="center" wrapText="1" readingOrder="2"/>
    </xf>
    <xf numFmtId="0" fontId="4" fillId="2" borderId="15" xfId="0" applyFont="1" applyFill="1" applyBorder="1" applyAlignment="1">
      <alignment horizontal="center" vertical="center" wrapText="1" readingOrder="2"/>
    </xf>
    <xf numFmtId="0" fontId="4" fillId="2" borderId="3" xfId="0" applyFont="1" applyFill="1" applyBorder="1" applyAlignment="1">
      <alignment horizontal="center" vertical="center" wrapText="1" readingOrder="2"/>
    </xf>
    <xf numFmtId="0" fontId="4" fillId="2" borderId="8" xfId="0" applyFont="1" applyFill="1" applyBorder="1" applyAlignment="1">
      <alignment horizontal="center" vertical="center" wrapText="1" readingOrder="2"/>
    </xf>
    <xf numFmtId="0" fontId="5" fillId="2" borderId="0" xfId="0" applyFont="1" applyFill="1"/>
    <xf numFmtId="0" fontId="3" fillId="2" borderId="9" xfId="0" applyFont="1" applyFill="1" applyBorder="1" applyAlignment="1">
      <alignment horizontal="right" vertical="center" wrapText="1" readingOrder="2"/>
    </xf>
    <xf numFmtId="0" fontId="3" fillId="2" borderId="10" xfId="0" applyFont="1" applyFill="1" applyBorder="1" applyAlignment="1">
      <alignment horizontal="center" vertical="center" wrapText="1" readingOrder="2"/>
    </xf>
    <xf numFmtId="0" fontId="4" fillId="2" borderId="23" xfId="0" applyFont="1" applyFill="1" applyBorder="1" applyAlignment="1">
      <alignment horizontal="center" vertical="center" wrapText="1" readingOrder="2"/>
    </xf>
    <xf numFmtId="0" fontId="4" fillId="2" borderId="24" xfId="0" applyFont="1" applyFill="1" applyBorder="1" applyAlignment="1">
      <alignment horizontal="center" vertical="center" wrapText="1" readingOrder="2"/>
    </xf>
    <xf numFmtId="0" fontId="4" fillId="2" borderId="10" xfId="0" applyFont="1" applyFill="1" applyBorder="1" applyAlignment="1">
      <alignment horizontal="center" vertical="center" wrapText="1" readingOrder="2"/>
    </xf>
    <xf numFmtId="0" fontId="3" fillId="2" borderId="0" xfId="0" applyFont="1" applyFill="1"/>
    <xf numFmtId="0" fontId="3" fillId="2" borderId="11" xfId="0" applyFont="1" applyFill="1" applyBorder="1" applyAlignment="1">
      <alignment horizontal="right" vertical="center" wrapText="1" readingOrder="2"/>
    </xf>
    <xf numFmtId="0" fontId="3" fillId="2" borderId="12" xfId="0" applyFont="1" applyFill="1" applyBorder="1" applyAlignment="1">
      <alignment horizontal="center" vertical="center" wrapText="1" readingOrder="2"/>
    </xf>
    <xf numFmtId="0" fontId="4" fillId="2" borderId="18" xfId="0" applyFont="1" applyFill="1" applyBorder="1" applyAlignment="1">
      <alignment horizontal="center" vertical="center" wrapText="1" readingOrder="2"/>
    </xf>
    <xf numFmtId="0" fontId="4" fillId="2" borderId="4" xfId="0" applyFont="1" applyFill="1" applyBorder="1" applyAlignment="1">
      <alignment horizontal="center" vertical="center" wrapText="1" readingOrder="2"/>
    </xf>
    <xf numFmtId="0" fontId="4" fillId="2" borderId="12" xfId="0" applyFont="1" applyFill="1" applyBorder="1" applyAlignment="1">
      <alignment horizontal="center" vertical="center" wrapText="1" readingOrder="2"/>
    </xf>
    <xf numFmtId="1" fontId="4" fillId="2" borderId="0" xfId="0" applyNumberFormat="1" applyFont="1" applyFill="1" applyAlignment="1">
      <alignment horizontal="center" vertical="center"/>
    </xf>
    <xf numFmtId="0" fontId="4" fillId="2" borderId="1" xfId="0" applyFont="1" applyFill="1" applyBorder="1"/>
    <xf numFmtId="0" fontId="4" fillId="2" borderId="2" xfId="0" applyFont="1" applyFill="1" applyBorder="1"/>
    <xf numFmtId="0" fontId="6" fillId="2" borderId="0" xfId="0" applyFont="1" applyFill="1" applyAlignment="1">
      <alignment horizontal="justify" vertical="center" readingOrder="2"/>
    </xf>
    <xf numFmtId="0" fontId="7" fillId="2" borderId="0" xfId="0" applyFont="1" applyFill="1" applyAlignment="1">
      <alignment horizontal="center" vertical="center" readingOrder="2"/>
    </xf>
    <xf numFmtId="0" fontId="8" fillId="2" borderId="0" xfId="0" applyFont="1" applyFill="1" applyAlignment="1">
      <alignment horizontal="right" vertical="center" readingOrder="2"/>
    </xf>
    <xf numFmtId="0" fontId="9" fillId="2" borderId="1" xfId="1" applyFont="1" applyFill="1" applyBorder="1" applyAlignment="1" applyProtection="1">
      <alignment horizontal="center" vertical="center"/>
    </xf>
    <xf numFmtId="0" fontId="10" fillId="2" borderId="1" xfId="0" applyFont="1" applyFill="1" applyBorder="1" applyAlignment="1">
      <alignment horizontal="right" vertical="center"/>
    </xf>
    <xf numFmtId="0" fontId="10" fillId="2" borderId="2" xfId="0" applyFont="1" applyFill="1" applyBorder="1" applyAlignment="1">
      <alignment horizontal="right" vertical="center" wrapText="1"/>
    </xf>
    <xf numFmtId="0" fontId="10" fillId="2" borderId="2" xfId="0" applyFont="1" applyFill="1" applyBorder="1" applyAlignment="1">
      <alignment horizontal="justify" vertical="center" wrapText="1"/>
    </xf>
    <xf numFmtId="0" fontId="10" fillId="2" borderId="1" xfId="0" applyFont="1" applyFill="1" applyBorder="1" applyAlignment="1">
      <alignment horizontal="justify" vertical="center" wrapText="1"/>
    </xf>
    <xf numFmtId="0" fontId="10" fillId="2" borderId="0" xfId="0" applyFont="1" applyFill="1" applyAlignment="1">
      <alignment horizontal="justify" vertical="center" wrapText="1"/>
    </xf>
    <xf numFmtId="0" fontId="13" fillId="2" borderId="0" xfId="0" applyFont="1" applyFill="1" applyAlignment="1">
      <alignment horizontal="justify" vertical="center"/>
    </xf>
    <xf numFmtId="0" fontId="10" fillId="2" borderId="0" xfId="0" applyFont="1" applyFill="1" applyAlignment="1">
      <alignment horizontal="justify" vertical="center" readingOrder="2"/>
    </xf>
    <xf numFmtId="0" fontId="14" fillId="0" borderId="0" xfId="0" applyFont="1" applyAlignment="1">
      <alignment horizontal="center" vertical="center"/>
    </xf>
    <xf numFmtId="0" fontId="11" fillId="2" borderId="0" xfId="0" applyFont="1" applyFill="1" applyAlignment="1">
      <alignment horizontal="justify" vertical="center" readingOrder="2"/>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254000</xdr:colOff>
      <xdr:row>13</xdr:row>
      <xdr:rowOff>85724</xdr:rowOff>
    </xdr:from>
    <xdr:to>
      <xdr:col>0</xdr:col>
      <xdr:colOff>6016625</xdr:colOff>
      <xdr:row>13</xdr:row>
      <xdr:rowOff>3445933</xdr:rowOff>
    </xdr:to>
    <xdr:pic>
      <xdr:nvPicPr>
        <xdr:cNvPr id="8" name="Picture 7">
          <a:extLst>
            <a:ext uri="{FF2B5EF4-FFF2-40B4-BE49-F238E27FC236}">
              <a16:creationId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91385275" y="7943849"/>
          <a:ext cx="5762625" cy="33602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249977111117893"/>
    <pageSetUpPr fitToPage="1"/>
  </sheetPr>
  <dimension ref="A1:C13"/>
  <sheetViews>
    <sheetView rightToLeft="1" zoomScaleNormal="100" workbookViewId="0">
      <selection activeCell="A5" sqref="A1:XFD1048576"/>
    </sheetView>
  </sheetViews>
  <sheetFormatPr defaultRowHeight="28.5" customHeight="1" x14ac:dyDescent="0.45"/>
  <cols>
    <col min="1" max="1" width="158.5703125" style="3" bestFit="1" customWidth="1"/>
    <col min="2" max="2" width="15.28515625" style="3" bestFit="1" customWidth="1"/>
    <col min="3" max="16384" width="9.140625" style="3"/>
  </cols>
  <sheetData>
    <row r="1" spans="1:3" ht="45" customHeight="1" thickBot="1" x14ac:dyDescent="0.6">
      <c r="A1" s="1" t="s">
        <v>80</v>
      </c>
      <c r="B1" s="1"/>
      <c r="C1" s="2"/>
    </row>
    <row r="2" spans="1:3" ht="44.25" customHeight="1" thickBot="1" x14ac:dyDescent="0.6">
      <c r="A2" s="4" t="s">
        <v>0</v>
      </c>
      <c r="B2" s="5" t="s">
        <v>1</v>
      </c>
      <c r="C2" s="2"/>
    </row>
    <row r="3" spans="1:3" ht="28.5" customHeight="1" x14ac:dyDescent="0.55000000000000004">
      <c r="A3" s="6" t="s">
        <v>9</v>
      </c>
      <c r="B3" s="7" t="s">
        <v>15</v>
      </c>
      <c r="C3" s="2"/>
    </row>
    <row r="4" spans="1:3" ht="28.5" customHeight="1" x14ac:dyDescent="0.55000000000000004">
      <c r="A4" s="8" t="s">
        <v>81</v>
      </c>
      <c r="B4" s="9" t="s">
        <v>2</v>
      </c>
      <c r="C4" s="2"/>
    </row>
    <row r="5" spans="1:3" ht="28.5" customHeight="1" x14ac:dyDescent="0.55000000000000004">
      <c r="A5" s="8" t="s">
        <v>82</v>
      </c>
      <c r="B5" s="9" t="s">
        <v>3</v>
      </c>
      <c r="C5" s="2"/>
    </row>
    <row r="6" spans="1:3" ht="28.5" customHeight="1" x14ac:dyDescent="0.55000000000000004">
      <c r="A6" s="8" t="s">
        <v>83</v>
      </c>
      <c r="B6" s="9" t="s">
        <v>4</v>
      </c>
      <c r="C6" s="2"/>
    </row>
    <row r="7" spans="1:3" ht="28.5" customHeight="1" x14ac:dyDescent="0.55000000000000004">
      <c r="A7" s="8" t="s">
        <v>84</v>
      </c>
      <c r="B7" s="9" t="s">
        <v>5</v>
      </c>
      <c r="C7" s="2"/>
    </row>
    <row r="8" spans="1:3" ht="28.5" customHeight="1" x14ac:dyDescent="0.55000000000000004">
      <c r="A8" s="8" t="s">
        <v>87</v>
      </c>
      <c r="B8" s="9" t="s">
        <v>6</v>
      </c>
      <c r="C8" s="2"/>
    </row>
    <row r="9" spans="1:3" ht="28.5" customHeight="1" x14ac:dyDescent="0.55000000000000004">
      <c r="A9" s="8" t="s">
        <v>85</v>
      </c>
      <c r="B9" s="9" t="s">
        <v>7</v>
      </c>
      <c r="C9" s="2"/>
    </row>
    <row r="10" spans="1:3" ht="28.5" customHeight="1" thickBot="1" x14ac:dyDescent="0.6">
      <c r="A10" s="10" t="s">
        <v>86</v>
      </c>
      <c r="B10" s="11" t="s">
        <v>8</v>
      </c>
      <c r="C10" s="2"/>
    </row>
    <row r="11" spans="1:3" ht="28.5" customHeight="1" x14ac:dyDescent="0.55000000000000004">
      <c r="A11" s="2"/>
      <c r="B11" s="2"/>
      <c r="C11" s="2"/>
    </row>
    <row r="12" spans="1:3" ht="28.5" customHeight="1" x14ac:dyDescent="0.55000000000000004">
      <c r="A12" s="2"/>
      <c r="B12" s="2"/>
      <c r="C12" s="2"/>
    </row>
    <row r="13" spans="1:3" ht="28.5" customHeight="1" x14ac:dyDescent="0.55000000000000004">
      <c r="A13" s="2"/>
      <c r="B13" s="2"/>
      <c r="C13" s="2"/>
    </row>
  </sheetData>
  <mergeCells count="1">
    <mergeCell ref="A1:B1"/>
  </mergeCells>
  <hyperlinks>
    <hyperlink ref="A3" location="'مشخصات اساسی طرح'!A1" display="مشخصات اساسي طرح"/>
    <hyperlink ref="A4" location="'1'!A1" display="حداقل، حداكثر، متوسط و درصد تغييرات كرايه‎ ساعتي ماشين‌آلات منتخب گروه ماشين‌آلات حمل و نقل: نيمه‌ اول1400"/>
    <hyperlink ref="A5" location="'2'!A1" display="حداقل، حداكثر، متوسط و درصد تغييرات كرايه‎ ساعتي ماشين‌آلات منتخب گروه جرثقيل‌ها: نيمه‌ اول1400"/>
    <hyperlink ref="A6" location="'3'!A1" display="حداقل، حداكثر، متوسط و درصد تغييرات كرايه‌ ساعتي ماشين‌آلات منتخب‌ گروه ماشين‌آلات عمليات خاكي: نيمه‌ اول1400"/>
    <hyperlink ref="A7" location="'4'!A1" display="حداقل، حداكثر، متوسط و درصد تغييرات كرايه‎‌ ساعتي ماشين‌آلات منتخب‌ گروه ماشين‌آلات تراكم سطح زمين: نيمه‌ اول1400"/>
    <hyperlink ref="A8" location="'5'!A1" display="حداقل، حداكثر، متوسط و درصد تغييرات كرايه‎‌ ساعتي ماشين‌آلات منتخب‌ گروه ماشين‌آلات تهيه و اجراي بتن : نيمه‌ اول1400"/>
    <hyperlink ref="A9" location="'6'!A1" display="حداقل، حداكثر، متوسط و درصد تغييرات كرايه‎‌ ساعتي ماشين‌آلات منتخب‌ گروه ماشين‌آلات تهيه و اجراي آسفالت:نيمه‌ اول1400"/>
    <hyperlink ref="A10" location="'7'!A1" display="حداقل،‌ حداكثر، متوسط و درصد تغييرات ‌‌‌‌‌كرايه‎‌ ساعتي‌ ماشين‌آلات ‌منتخب گروه ‌‌‌دستگاه‌هاي ‌جوشكاري: نيمه‌ اول1400"/>
    <hyperlink ref="B4" location="'1'!Print_Area" display="جدول شماره 1"/>
    <hyperlink ref="B5" location="'2'!Print_Area" display="جدول شماره 2"/>
    <hyperlink ref="B6" location="'3'!Print_Area" display="جدول شماره 3"/>
    <hyperlink ref="B7" location="'4'!Print_Area" display="جدول شماره 4"/>
    <hyperlink ref="B8" location="'5'!Print_Area" display="جدول شماره 5"/>
    <hyperlink ref="B9" location="'6'!Print_Area" display="جدول شماره 6"/>
    <hyperlink ref="B10" location="'7'!Print_Area" display="جدول شماره 7"/>
    <hyperlink ref="B3" location="'مشخصات اساسی طرح'!A1" display="s01"/>
  </hyperlinks>
  <pageMargins left="0.7" right="0.7" top="0.75" bottom="0.75" header="0.3" footer="0.3"/>
  <pageSetup paperSize="9" scale="47"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249977111117893"/>
    <pageSetUpPr fitToPage="1"/>
  </sheetPr>
  <dimension ref="A2:A19"/>
  <sheetViews>
    <sheetView rightToLeft="1" topLeftCell="A15" zoomScaleNormal="100" workbookViewId="0">
      <selection activeCell="A15" sqref="A15"/>
    </sheetView>
  </sheetViews>
  <sheetFormatPr defaultRowHeight="18.75" x14ac:dyDescent="0.45"/>
  <cols>
    <col min="1" max="1" width="154.85546875" style="13" customWidth="1"/>
    <col min="2" max="16384" width="9.140625" style="13"/>
  </cols>
  <sheetData>
    <row r="2" spans="1:1" ht="36" customHeight="1" x14ac:dyDescent="0.45">
      <c r="A2" s="61" t="s">
        <v>17</v>
      </c>
    </row>
    <row r="3" spans="1:1" s="48" customFormat="1" ht="36" customHeight="1" x14ac:dyDescent="0.45">
      <c r="A3" s="53" t="s">
        <v>19</v>
      </c>
    </row>
    <row r="4" spans="1:1" s="48" customFormat="1" ht="43.5" customHeight="1" x14ac:dyDescent="0.45">
      <c r="A4" s="54" t="s">
        <v>95</v>
      </c>
    </row>
    <row r="5" spans="1:1" s="49" customFormat="1" ht="66.75" customHeight="1" x14ac:dyDescent="0.45">
      <c r="A5" s="55" t="s">
        <v>96</v>
      </c>
    </row>
    <row r="6" spans="1:1" s="49" customFormat="1" ht="66.75" customHeight="1" x14ac:dyDescent="0.45">
      <c r="A6" s="55" t="s">
        <v>97</v>
      </c>
    </row>
    <row r="7" spans="1:1" s="49" customFormat="1" ht="66.75" customHeight="1" x14ac:dyDescent="0.45">
      <c r="A7" s="55" t="s">
        <v>98</v>
      </c>
    </row>
    <row r="8" spans="1:1" s="49" customFormat="1" ht="66.75" customHeight="1" x14ac:dyDescent="0.45">
      <c r="A8" s="55" t="s">
        <v>99</v>
      </c>
    </row>
    <row r="9" spans="1:1" s="49" customFormat="1" ht="54.75" customHeight="1" x14ac:dyDescent="0.45">
      <c r="A9" s="55" t="s">
        <v>100</v>
      </c>
    </row>
    <row r="10" spans="1:1" s="49" customFormat="1" ht="35.25" customHeight="1" x14ac:dyDescent="0.45">
      <c r="A10" s="55" t="s">
        <v>101</v>
      </c>
    </row>
    <row r="11" spans="1:1" s="49" customFormat="1" ht="37.5" customHeight="1" x14ac:dyDescent="0.45">
      <c r="A11" s="56" t="s">
        <v>102</v>
      </c>
    </row>
    <row r="12" spans="1:1" s="48" customFormat="1" ht="45" customHeight="1" x14ac:dyDescent="0.45">
      <c r="A12" s="57" t="s">
        <v>103</v>
      </c>
    </row>
    <row r="13" spans="1:1" ht="45" customHeight="1" x14ac:dyDescent="0.45">
      <c r="A13" s="58"/>
    </row>
    <row r="14" spans="1:1" ht="283.5" customHeight="1" x14ac:dyDescent="0.45">
      <c r="A14" s="59"/>
    </row>
    <row r="15" spans="1:1" ht="91.5" x14ac:dyDescent="0.45">
      <c r="A15" s="62" t="s">
        <v>104</v>
      </c>
    </row>
    <row r="16" spans="1:1" ht="22.5" x14ac:dyDescent="0.45">
      <c r="A16" s="60"/>
    </row>
    <row r="17" spans="1:1" x14ac:dyDescent="0.45">
      <c r="A17" s="50"/>
    </row>
    <row r="18" spans="1:1" ht="21" x14ac:dyDescent="0.45">
      <c r="A18" s="51"/>
    </row>
    <row r="19" spans="1:1" ht="21" x14ac:dyDescent="0.45">
      <c r="A19" s="52"/>
    </row>
  </sheetData>
  <hyperlinks>
    <hyperlink ref="A3" location="'فهرست جداول'!A1" display="بازگشت به فهرست"/>
  </hyperlinks>
  <pageMargins left="0.7" right="0.7" top="0.75" bottom="0.75" header="0.3" footer="0.3"/>
  <pageSetup paperSize="9" scale="56"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249977111117893"/>
    <pageSetUpPr fitToPage="1"/>
  </sheetPr>
  <dimension ref="A1:H21"/>
  <sheetViews>
    <sheetView rightToLeft="1" topLeftCell="A13" workbookViewId="0">
      <selection activeCell="A5" sqref="A1:XFD1048576"/>
    </sheetView>
  </sheetViews>
  <sheetFormatPr defaultRowHeight="27.75" customHeight="1" x14ac:dyDescent="0.55000000000000004"/>
  <cols>
    <col min="1" max="1" width="43.7109375" style="41" customWidth="1"/>
    <col min="2" max="2" width="16.7109375" style="41" customWidth="1"/>
    <col min="3" max="3" width="14.28515625" style="13" customWidth="1"/>
    <col min="4" max="4" width="15.140625" style="13" customWidth="1"/>
    <col min="5" max="5" width="16.7109375" style="13" customWidth="1"/>
    <col min="6" max="16384" width="9.140625" style="13"/>
  </cols>
  <sheetData>
    <row r="1" spans="1:8" ht="32.25" customHeight="1" thickBot="1" x14ac:dyDescent="0.5">
      <c r="A1" s="12" t="s">
        <v>88</v>
      </c>
      <c r="B1" s="12"/>
      <c r="C1" s="12"/>
      <c r="D1" s="12"/>
      <c r="E1" s="12"/>
    </row>
    <row r="2" spans="1:8" ht="26.25" customHeight="1" x14ac:dyDescent="0.45">
      <c r="A2" s="14" t="s">
        <v>10</v>
      </c>
      <c r="B2" s="15" t="s">
        <v>18</v>
      </c>
      <c r="C2" s="16" t="s">
        <v>16</v>
      </c>
      <c r="D2" s="17"/>
      <c r="E2" s="18"/>
      <c r="F2" s="19" t="s">
        <v>19</v>
      </c>
      <c r="G2" s="19"/>
    </row>
    <row r="3" spans="1:8" ht="29.25" customHeight="1" thickBot="1" x14ac:dyDescent="0.5">
      <c r="A3" s="20"/>
      <c r="B3" s="21"/>
      <c r="C3" s="22" t="s">
        <v>11</v>
      </c>
      <c r="D3" s="23" t="s">
        <v>12</v>
      </c>
      <c r="E3" s="24" t="s">
        <v>13</v>
      </c>
    </row>
    <row r="4" spans="1:8" ht="27.75" customHeight="1" x14ac:dyDescent="0.45">
      <c r="A4" s="42" t="s">
        <v>20</v>
      </c>
      <c r="B4" s="43" t="s">
        <v>14</v>
      </c>
      <c r="C4" s="44">
        <v>1130000</v>
      </c>
      <c r="D4" s="45">
        <v>10000000</v>
      </c>
      <c r="E4" s="46">
        <v>4519940</v>
      </c>
    </row>
    <row r="5" spans="1:8" ht="27.75" customHeight="1" x14ac:dyDescent="0.45">
      <c r="A5" s="30" t="s">
        <v>21</v>
      </c>
      <c r="B5" s="31" t="s">
        <v>14</v>
      </c>
      <c r="C5" s="32">
        <v>452812</v>
      </c>
      <c r="D5" s="33">
        <v>6250000</v>
      </c>
      <c r="E5" s="34">
        <v>2231501</v>
      </c>
      <c r="H5" s="35"/>
    </row>
    <row r="6" spans="1:8" ht="27.75" customHeight="1" x14ac:dyDescent="0.45">
      <c r="A6" s="30" t="s">
        <v>22</v>
      </c>
      <c r="B6" s="31" t="s">
        <v>14</v>
      </c>
      <c r="C6" s="32">
        <v>656250</v>
      </c>
      <c r="D6" s="33">
        <v>10370420</v>
      </c>
      <c r="E6" s="34">
        <v>4413974</v>
      </c>
    </row>
    <row r="7" spans="1:8" ht="27.75" customHeight="1" x14ac:dyDescent="0.45">
      <c r="A7" s="30" t="s">
        <v>23</v>
      </c>
      <c r="B7" s="31" t="s">
        <v>14</v>
      </c>
      <c r="C7" s="32">
        <v>656250</v>
      </c>
      <c r="D7" s="33">
        <v>8750000</v>
      </c>
      <c r="E7" s="34">
        <v>3565681</v>
      </c>
    </row>
    <row r="8" spans="1:8" ht="27.75" customHeight="1" x14ac:dyDescent="0.45">
      <c r="A8" s="30" t="s">
        <v>24</v>
      </c>
      <c r="B8" s="31" t="s">
        <v>14</v>
      </c>
      <c r="C8" s="32">
        <v>4166667</v>
      </c>
      <c r="D8" s="33">
        <v>15000000</v>
      </c>
      <c r="E8" s="34">
        <v>10050761</v>
      </c>
    </row>
    <row r="9" spans="1:8" ht="27.75" customHeight="1" x14ac:dyDescent="0.45">
      <c r="A9" s="30" t="s">
        <v>25</v>
      </c>
      <c r="B9" s="31" t="s">
        <v>14</v>
      </c>
      <c r="C9" s="32">
        <v>5833333</v>
      </c>
      <c r="D9" s="33">
        <v>20000000</v>
      </c>
      <c r="E9" s="34">
        <v>11523248</v>
      </c>
    </row>
    <row r="10" spans="1:8" ht="27.75" customHeight="1" x14ac:dyDescent="0.45">
      <c r="A10" s="30" t="s">
        <v>26</v>
      </c>
      <c r="B10" s="31" t="s">
        <v>14</v>
      </c>
      <c r="C10" s="32">
        <v>7500000</v>
      </c>
      <c r="D10" s="33">
        <v>20650000</v>
      </c>
      <c r="E10" s="34">
        <v>14047981</v>
      </c>
    </row>
    <row r="11" spans="1:8" ht="27.75" customHeight="1" x14ac:dyDescent="0.45">
      <c r="A11" s="30" t="s">
        <v>27</v>
      </c>
      <c r="B11" s="31" t="s">
        <v>14</v>
      </c>
      <c r="C11" s="32">
        <v>543375</v>
      </c>
      <c r="D11" s="33">
        <v>5625000</v>
      </c>
      <c r="E11" s="34">
        <v>2732661</v>
      </c>
    </row>
    <row r="12" spans="1:8" ht="27.75" customHeight="1" x14ac:dyDescent="0.45">
      <c r="A12" s="30" t="s">
        <v>28</v>
      </c>
      <c r="B12" s="31" t="s">
        <v>14</v>
      </c>
      <c r="C12" s="32">
        <v>1041667</v>
      </c>
      <c r="D12" s="33">
        <v>9900000</v>
      </c>
      <c r="E12" s="34">
        <v>4404148</v>
      </c>
    </row>
    <row r="13" spans="1:8" ht="27.75" customHeight="1" x14ac:dyDescent="0.45">
      <c r="A13" s="30" t="s">
        <v>29</v>
      </c>
      <c r="B13" s="31" t="s">
        <v>14</v>
      </c>
      <c r="C13" s="32">
        <v>1250000</v>
      </c>
      <c r="D13" s="33">
        <v>8750000</v>
      </c>
      <c r="E13" s="34">
        <v>5013162</v>
      </c>
    </row>
    <row r="14" spans="1:8" ht="27.75" customHeight="1" x14ac:dyDescent="0.45">
      <c r="A14" s="30" t="s">
        <v>30</v>
      </c>
      <c r="B14" s="31" t="s">
        <v>14</v>
      </c>
      <c r="C14" s="32">
        <v>2500000</v>
      </c>
      <c r="D14" s="33">
        <v>12074999</v>
      </c>
      <c r="E14" s="34">
        <v>5857362</v>
      </c>
    </row>
    <row r="15" spans="1:8" ht="27.75" customHeight="1" x14ac:dyDescent="0.45">
      <c r="A15" s="30" t="s">
        <v>31</v>
      </c>
      <c r="B15" s="31" t="s">
        <v>14</v>
      </c>
      <c r="C15" s="32">
        <v>721875</v>
      </c>
      <c r="D15" s="33">
        <v>90000000</v>
      </c>
      <c r="E15" s="34">
        <v>12510598</v>
      </c>
    </row>
    <row r="16" spans="1:8" ht="27.75" customHeight="1" x14ac:dyDescent="0.45">
      <c r="A16" s="30" t="s">
        <v>32</v>
      </c>
      <c r="B16" s="31" t="s">
        <v>14</v>
      </c>
      <c r="C16" s="32">
        <v>2000000</v>
      </c>
      <c r="D16" s="33">
        <v>11800000</v>
      </c>
      <c r="E16" s="34">
        <v>8253075</v>
      </c>
    </row>
    <row r="17" spans="1:5" ht="27.75" customHeight="1" x14ac:dyDescent="0.45">
      <c r="A17" s="30" t="s">
        <v>33</v>
      </c>
      <c r="B17" s="31" t="s">
        <v>14</v>
      </c>
      <c r="C17" s="32">
        <v>2500000</v>
      </c>
      <c r="D17" s="33">
        <v>13275000</v>
      </c>
      <c r="E17" s="34">
        <v>9129845</v>
      </c>
    </row>
    <row r="18" spans="1:5" ht="27.75" customHeight="1" x14ac:dyDescent="0.45">
      <c r="A18" s="30" t="s">
        <v>34</v>
      </c>
      <c r="B18" s="31" t="s">
        <v>14</v>
      </c>
      <c r="C18" s="32">
        <v>1602564</v>
      </c>
      <c r="D18" s="33">
        <v>8409297</v>
      </c>
      <c r="E18" s="34">
        <v>4170250</v>
      </c>
    </row>
    <row r="19" spans="1:5" ht="27.75" customHeight="1" x14ac:dyDescent="0.45">
      <c r="A19" s="30" t="s">
        <v>35</v>
      </c>
      <c r="B19" s="31" t="s">
        <v>14</v>
      </c>
      <c r="C19" s="32">
        <v>1312500</v>
      </c>
      <c r="D19" s="33">
        <v>8850000</v>
      </c>
      <c r="E19" s="34">
        <v>5307696</v>
      </c>
    </row>
    <row r="20" spans="1:5" ht="27.75" customHeight="1" x14ac:dyDescent="0.45">
      <c r="A20" s="30" t="s">
        <v>36</v>
      </c>
      <c r="B20" s="31" t="s">
        <v>14</v>
      </c>
      <c r="C20" s="32">
        <v>1250000</v>
      </c>
      <c r="D20" s="33">
        <v>16826000</v>
      </c>
      <c r="E20" s="34">
        <v>7716969</v>
      </c>
    </row>
    <row r="21" spans="1:5" ht="27.75" customHeight="1" thickBot="1" x14ac:dyDescent="0.5">
      <c r="A21" s="36" t="s">
        <v>37</v>
      </c>
      <c r="B21" s="37" t="s">
        <v>14</v>
      </c>
      <c r="C21" s="38">
        <v>2083333</v>
      </c>
      <c r="D21" s="39">
        <v>20088889</v>
      </c>
      <c r="E21" s="40">
        <v>7857739</v>
      </c>
    </row>
  </sheetData>
  <mergeCells count="5">
    <mergeCell ref="F2:G2"/>
    <mergeCell ref="A1:E1"/>
    <mergeCell ref="C2:E2"/>
    <mergeCell ref="A2:A3"/>
    <mergeCell ref="B2:B3"/>
  </mergeCells>
  <hyperlinks>
    <hyperlink ref="F2" location="'فهرست جداول'!B5" display="بازگشت به فهرست"/>
  </hyperlinks>
  <pageMargins left="0.7" right="0.7" top="0.75" bottom="0.75" header="0.3" footer="0.3"/>
  <pageSetup paperSize="9" scale="82"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249977111117893"/>
    <pageSetUpPr fitToPage="1"/>
  </sheetPr>
  <dimension ref="A1:H15"/>
  <sheetViews>
    <sheetView rightToLeft="1" view="pageBreakPreview" zoomScaleNormal="100" zoomScaleSheetLayoutView="100" workbookViewId="0">
      <selection activeCell="G4" sqref="G4"/>
    </sheetView>
  </sheetViews>
  <sheetFormatPr defaultRowHeight="21" x14ac:dyDescent="0.55000000000000004"/>
  <cols>
    <col min="1" max="1" width="43.7109375" style="41" customWidth="1"/>
    <col min="2" max="2" width="16.7109375" style="41" customWidth="1"/>
    <col min="3" max="3" width="14.28515625" style="13" customWidth="1"/>
    <col min="4" max="4" width="15.140625" style="13" customWidth="1"/>
    <col min="5" max="5" width="17.140625" style="13" customWidth="1"/>
    <col min="6" max="6" width="18.85546875" style="13" customWidth="1"/>
    <col min="7" max="16384" width="9.140625" style="13"/>
  </cols>
  <sheetData>
    <row r="1" spans="1:8" ht="32.25" customHeight="1" thickBot="1" x14ac:dyDescent="0.5">
      <c r="A1" s="12" t="s">
        <v>89</v>
      </c>
      <c r="B1" s="12"/>
      <c r="C1" s="12"/>
      <c r="D1" s="12"/>
      <c r="E1" s="12"/>
    </row>
    <row r="2" spans="1:8" ht="26.25" customHeight="1" x14ac:dyDescent="0.45">
      <c r="A2" s="14" t="s">
        <v>10</v>
      </c>
      <c r="B2" s="15" t="s">
        <v>18</v>
      </c>
      <c r="C2" s="16" t="s">
        <v>16</v>
      </c>
      <c r="D2" s="17"/>
      <c r="E2" s="18"/>
      <c r="F2" s="19" t="s">
        <v>19</v>
      </c>
      <c r="G2" s="19"/>
    </row>
    <row r="3" spans="1:8" ht="29.25" customHeight="1" thickBot="1" x14ac:dyDescent="0.5">
      <c r="A3" s="20"/>
      <c r="B3" s="21"/>
      <c r="C3" s="22" t="s">
        <v>11</v>
      </c>
      <c r="D3" s="23" t="s">
        <v>12</v>
      </c>
      <c r="E3" s="24" t="s">
        <v>13</v>
      </c>
    </row>
    <row r="4" spans="1:8" ht="27.75" customHeight="1" x14ac:dyDescent="0.45">
      <c r="A4" s="42" t="s">
        <v>38</v>
      </c>
      <c r="B4" s="43" t="s">
        <v>14</v>
      </c>
      <c r="C4" s="44">
        <v>5000000</v>
      </c>
      <c r="D4" s="45">
        <v>19090000</v>
      </c>
      <c r="E4" s="46">
        <v>9988643</v>
      </c>
      <c r="F4" s="47">
        <f>AVERAGE(C4:E4)</f>
        <v>11359547.666666666</v>
      </c>
    </row>
    <row r="5" spans="1:8" ht="27.75" customHeight="1" x14ac:dyDescent="0.45">
      <c r="A5" s="30" t="s">
        <v>39</v>
      </c>
      <c r="B5" s="31" t="s">
        <v>14</v>
      </c>
      <c r="C5" s="32">
        <v>2120312</v>
      </c>
      <c r="D5" s="33">
        <v>21000000</v>
      </c>
      <c r="E5" s="34">
        <v>11805382</v>
      </c>
      <c r="F5" s="47">
        <f t="shared" ref="F5:F15" si="0">AVERAGE(C5:E5)</f>
        <v>11641898</v>
      </c>
      <c r="H5" s="35"/>
    </row>
    <row r="6" spans="1:8" ht="27.75" customHeight="1" x14ac:dyDescent="0.45">
      <c r="A6" s="30" t="s">
        <v>40</v>
      </c>
      <c r="B6" s="31" t="s">
        <v>14</v>
      </c>
      <c r="C6" s="32">
        <v>1250000</v>
      </c>
      <c r="D6" s="33">
        <v>31250000</v>
      </c>
      <c r="E6" s="34">
        <v>14186757</v>
      </c>
      <c r="F6" s="47">
        <f t="shared" si="0"/>
        <v>15562252.333333334</v>
      </c>
    </row>
    <row r="7" spans="1:8" ht="27.75" customHeight="1" x14ac:dyDescent="0.45">
      <c r="A7" s="30" t="s">
        <v>41</v>
      </c>
      <c r="B7" s="31" t="s">
        <v>14</v>
      </c>
      <c r="C7" s="32">
        <v>2362500</v>
      </c>
      <c r="D7" s="33">
        <v>37500000</v>
      </c>
      <c r="E7" s="34">
        <v>19126805</v>
      </c>
      <c r="F7" s="47">
        <f t="shared" si="0"/>
        <v>19663101.666666668</v>
      </c>
    </row>
    <row r="8" spans="1:8" ht="27.75" customHeight="1" x14ac:dyDescent="0.45">
      <c r="A8" s="30" t="s">
        <v>42</v>
      </c>
      <c r="B8" s="31" t="s">
        <v>14</v>
      </c>
      <c r="C8" s="32">
        <v>3150000</v>
      </c>
      <c r="D8" s="33">
        <v>48299999</v>
      </c>
      <c r="E8" s="34">
        <v>20922847</v>
      </c>
      <c r="F8" s="47">
        <f t="shared" si="0"/>
        <v>24124282</v>
      </c>
    </row>
    <row r="9" spans="1:8" ht="27.75" customHeight="1" x14ac:dyDescent="0.45">
      <c r="A9" s="30" t="s">
        <v>43</v>
      </c>
      <c r="B9" s="31" t="s">
        <v>14</v>
      </c>
      <c r="C9" s="32">
        <v>1500000</v>
      </c>
      <c r="D9" s="33">
        <v>32199999</v>
      </c>
      <c r="E9" s="34">
        <v>14220378</v>
      </c>
      <c r="F9" s="47">
        <f t="shared" si="0"/>
        <v>15973459</v>
      </c>
    </row>
    <row r="10" spans="1:8" ht="27.75" customHeight="1" x14ac:dyDescent="0.45">
      <c r="A10" s="30" t="s">
        <v>44</v>
      </c>
      <c r="B10" s="31" t="s">
        <v>14</v>
      </c>
      <c r="C10" s="32">
        <v>5000000</v>
      </c>
      <c r="D10" s="33">
        <v>31250000</v>
      </c>
      <c r="E10" s="34">
        <v>16756720</v>
      </c>
      <c r="F10" s="47">
        <f t="shared" si="0"/>
        <v>17668906.666666668</v>
      </c>
    </row>
    <row r="11" spans="1:8" ht="27.75" customHeight="1" x14ac:dyDescent="0.45">
      <c r="A11" s="30" t="s">
        <v>45</v>
      </c>
      <c r="B11" s="31" t="s">
        <v>14</v>
      </c>
      <c r="C11" s="32">
        <v>7000000</v>
      </c>
      <c r="D11" s="33">
        <v>37950000</v>
      </c>
      <c r="E11" s="34">
        <v>21921102</v>
      </c>
      <c r="F11" s="47">
        <f t="shared" si="0"/>
        <v>22290367.333333332</v>
      </c>
    </row>
    <row r="12" spans="1:8" ht="27.75" customHeight="1" x14ac:dyDescent="0.45">
      <c r="A12" s="30" t="s">
        <v>46</v>
      </c>
      <c r="B12" s="31" t="s">
        <v>14</v>
      </c>
      <c r="C12" s="32">
        <v>8500000</v>
      </c>
      <c r="D12" s="33">
        <v>51749999</v>
      </c>
      <c r="E12" s="34">
        <v>25682328</v>
      </c>
      <c r="F12" s="47">
        <f t="shared" si="0"/>
        <v>28644109</v>
      </c>
    </row>
    <row r="13" spans="1:8" ht="27.75" customHeight="1" x14ac:dyDescent="0.45">
      <c r="A13" s="30" t="s">
        <v>47</v>
      </c>
      <c r="B13" s="31" t="s">
        <v>14</v>
      </c>
      <c r="C13" s="32">
        <v>4992000</v>
      </c>
      <c r="D13" s="33">
        <v>38640000</v>
      </c>
      <c r="E13" s="34">
        <v>15515388</v>
      </c>
      <c r="F13" s="47">
        <f t="shared" si="0"/>
        <v>19715796</v>
      </c>
    </row>
    <row r="14" spans="1:8" ht="27.75" customHeight="1" x14ac:dyDescent="0.45">
      <c r="A14" s="30" t="s">
        <v>48</v>
      </c>
      <c r="B14" s="31" t="s">
        <v>14</v>
      </c>
      <c r="C14" s="32">
        <v>5500000</v>
      </c>
      <c r="D14" s="33">
        <v>43815000</v>
      </c>
      <c r="E14" s="34">
        <v>16724418</v>
      </c>
      <c r="F14" s="47">
        <f t="shared" si="0"/>
        <v>22013139.333333332</v>
      </c>
    </row>
    <row r="15" spans="1:8" ht="27.75" customHeight="1" thickBot="1" x14ac:dyDescent="0.5">
      <c r="A15" s="36" t="s">
        <v>49</v>
      </c>
      <c r="B15" s="37" t="s">
        <v>14</v>
      </c>
      <c r="C15" s="38">
        <v>7000000</v>
      </c>
      <c r="D15" s="39">
        <v>34500000</v>
      </c>
      <c r="E15" s="40">
        <v>17895463</v>
      </c>
      <c r="F15" s="47">
        <f t="shared" si="0"/>
        <v>19798487.666666668</v>
      </c>
    </row>
  </sheetData>
  <mergeCells count="5">
    <mergeCell ref="F2:G2"/>
    <mergeCell ref="A1:E1"/>
    <mergeCell ref="C2:E2"/>
    <mergeCell ref="A2:A3"/>
    <mergeCell ref="B2:B3"/>
  </mergeCells>
  <hyperlinks>
    <hyperlink ref="F2" location="'فهرست جداول'!B6" display="بازگشت به فهرست"/>
  </hyperlinks>
  <pageMargins left="0.7" right="0.7" top="0.75" bottom="0.75" header="0.3" footer="0.3"/>
  <pageSetup paperSize="9" scale="60"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249977111117893"/>
    <pageSetUpPr fitToPage="1"/>
  </sheetPr>
  <dimension ref="A1:H21"/>
  <sheetViews>
    <sheetView rightToLeft="1" tabSelected="1" workbookViewId="0">
      <selection activeCell="G15" sqref="G15"/>
    </sheetView>
  </sheetViews>
  <sheetFormatPr defaultRowHeight="21" x14ac:dyDescent="0.55000000000000004"/>
  <cols>
    <col min="1" max="1" width="43.7109375" style="41" customWidth="1"/>
    <col min="2" max="2" width="16.7109375" style="41" customWidth="1"/>
    <col min="3" max="3" width="14.140625" style="13" customWidth="1"/>
    <col min="4" max="4" width="15.140625" style="13" customWidth="1"/>
    <col min="5" max="5" width="19" style="13" customWidth="1"/>
    <col min="6" max="16384" width="9.140625" style="13"/>
  </cols>
  <sheetData>
    <row r="1" spans="1:8" ht="32.25" customHeight="1" thickBot="1" x14ac:dyDescent="0.5">
      <c r="A1" s="12" t="s">
        <v>90</v>
      </c>
      <c r="B1" s="12"/>
      <c r="C1" s="12"/>
      <c r="D1" s="12"/>
      <c r="E1" s="12"/>
    </row>
    <row r="2" spans="1:8" ht="26.25" customHeight="1" x14ac:dyDescent="0.45">
      <c r="A2" s="14" t="s">
        <v>10</v>
      </c>
      <c r="B2" s="15" t="s">
        <v>18</v>
      </c>
      <c r="C2" s="16" t="s">
        <v>16</v>
      </c>
      <c r="D2" s="17"/>
      <c r="E2" s="18"/>
      <c r="F2" s="19" t="s">
        <v>19</v>
      </c>
      <c r="G2" s="19"/>
    </row>
    <row r="3" spans="1:8" ht="29.25" customHeight="1" thickBot="1" x14ac:dyDescent="0.5">
      <c r="A3" s="20"/>
      <c r="B3" s="21"/>
      <c r="C3" s="22" t="s">
        <v>11</v>
      </c>
      <c r="D3" s="23" t="s">
        <v>12</v>
      </c>
      <c r="E3" s="24" t="s">
        <v>13</v>
      </c>
    </row>
    <row r="4" spans="1:8" ht="27.75" customHeight="1" x14ac:dyDescent="0.45">
      <c r="A4" s="42" t="s">
        <v>50</v>
      </c>
      <c r="B4" s="43" t="s">
        <v>14</v>
      </c>
      <c r="C4" s="44">
        <v>1837500</v>
      </c>
      <c r="D4" s="45">
        <v>26250000</v>
      </c>
      <c r="E4" s="46">
        <v>12196807</v>
      </c>
    </row>
    <row r="5" spans="1:8" ht="27.75" customHeight="1" x14ac:dyDescent="0.45">
      <c r="A5" s="30" t="s">
        <v>51</v>
      </c>
      <c r="B5" s="31" t="s">
        <v>14</v>
      </c>
      <c r="C5" s="32">
        <v>1968750</v>
      </c>
      <c r="D5" s="33">
        <v>26250000</v>
      </c>
      <c r="E5" s="34">
        <v>14484483</v>
      </c>
      <c r="H5" s="35"/>
    </row>
    <row r="6" spans="1:8" ht="27.75" customHeight="1" x14ac:dyDescent="0.45">
      <c r="A6" s="30" t="s">
        <v>52</v>
      </c>
      <c r="B6" s="31" t="s">
        <v>14</v>
      </c>
      <c r="C6" s="32">
        <v>2231250</v>
      </c>
      <c r="D6" s="33">
        <v>26250000</v>
      </c>
      <c r="E6" s="34">
        <v>14575740</v>
      </c>
    </row>
    <row r="7" spans="1:8" ht="27.75" customHeight="1" x14ac:dyDescent="0.45">
      <c r="A7" s="30" t="s">
        <v>53</v>
      </c>
      <c r="B7" s="31" t="s">
        <v>14</v>
      </c>
      <c r="C7" s="32">
        <v>2625000</v>
      </c>
      <c r="D7" s="33">
        <v>31509999</v>
      </c>
      <c r="E7" s="34">
        <v>16588789</v>
      </c>
    </row>
    <row r="8" spans="1:8" ht="27.75" customHeight="1" x14ac:dyDescent="0.45">
      <c r="A8" s="30" t="s">
        <v>54</v>
      </c>
      <c r="B8" s="31" t="s">
        <v>14</v>
      </c>
      <c r="C8" s="32">
        <v>3300000</v>
      </c>
      <c r="D8" s="33">
        <v>41630000</v>
      </c>
      <c r="E8" s="34">
        <v>19467983</v>
      </c>
    </row>
    <row r="9" spans="1:8" ht="27.75" customHeight="1" x14ac:dyDescent="0.45">
      <c r="A9" s="30" t="s">
        <v>55</v>
      </c>
      <c r="B9" s="31" t="s">
        <v>14</v>
      </c>
      <c r="C9" s="32">
        <v>1000000</v>
      </c>
      <c r="D9" s="33">
        <v>20355000</v>
      </c>
      <c r="E9" s="34">
        <v>9132232</v>
      </c>
    </row>
    <row r="10" spans="1:8" ht="27.75" customHeight="1" x14ac:dyDescent="0.45">
      <c r="A10" s="30" t="s">
        <v>56</v>
      </c>
      <c r="B10" s="31" t="s">
        <v>14</v>
      </c>
      <c r="C10" s="32">
        <v>2362500</v>
      </c>
      <c r="D10" s="33">
        <v>26104999</v>
      </c>
      <c r="E10" s="34">
        <v>11737265</v>
      </c>
    </row>
    <row r="11" spans="1:8" ht="27.75" customHeight="1" x14ac:dyDescent="0.45">
      <c r="A11" s="30" t="s">
        <v>57</v>
      </c>
      <c r="B11" s="31" t="s">
        <v>14</v>
      </c>
      <c r="C11" s="32">
        <v>2625000</v>
      </c>
      <c r="D11" s="33">
        <v>32199999</v>
      </c>
      <c r="E11" s="34">
        <v>14189579</v>
      </c>
    </row>
    <row r="12" spans="1:8" ht="39.75" customHeight="1" x14ac:dyDescent="0.45">
      <c r="A12" s="30" t="s">
        <v>58</v>
      </c>
      <c r="B12" s="31" t="s">
        <v>14</v>
      </c>
      <c r="C12" s="32">
        <v>1575000</v>
      </c>
      <c r="D12" s="33">
        <v>20000000</v>
      </c>
      <c r="E12" s="34">
        <v>11459594</v>
      </c>
    </row>
    <row r="13" spans="1:8" ht="39.75" customHeight="1" x14ac:dyDescent="0.45">
      <c r="A13" s="30" t="s">
        <v>59</v>
      </c>
      <c r="B13" s="31" t="s">
        <v>14</v>
      </c>
      <c r="C13" s="32">
        <v>1837500</v>
      </c>
      <c r="D13" s="33">
        <v>26550000</v>
      </c>
      <c r="E13" s="34">
        <v>12450523</v>
      </c>
    </row>
    <row r="14" spans="1:8" ht="39.75" customHeight="1" x14ac:dyDescent="0.45">
      <c r="A14" s="30" t="s">
        <v>60</v>
      </c>
      <c r="B14" s="31" t="s">
        <v>14</v>
      </c>
      <c r="C14" s="32">
        <v>2625000</v>
      </c>
      <c r="D14" s="33">
        <v>30000000</v>
      </c>
      <c r="E14" s="34">
        <v>16320546</v>
      </c>
    </row>
    <row r="15" spans="1:8" ht="39.75" customHeight="1" x14ac:dyDescent="0.45">
      <c r="A15" s="30" t="s">
        <v>61</v>
      </c>
      <c r="B15" s="31" t="s">
        <v>14</v>
      </c>
      <c r="C15" s="32">
        <v>2100000</v>
      </c>
      <c r="D15" s="33">
        <v>30000000</v>
      </c>
      <c r="E15" s="34">
        <v>13951461</v>
      </c>
    </row>
    <row r="16" spans="1:8" ht="39.75" customHeight="1" x14ac:dyDescent="0.45">
      <c r="A16" s="30" t="s">
        <v>62</v>
      </c>
      <c r="B16" s="31" t="s">
        <v>14</v>
      </c>
      <c r="C16" s="32">
        <v>5000000</v>
      </c>
      <c r="D16" s="33">
        <v>29500000</v>
      </c>
      <c r="E16" s="34">
        <v>14341534</v>
      </c>
    </row>
    <row r="17" spans="1:5" ht="39.75" customHeight="1" x14ac:dyDescent="0.45">
      <c r="A17" s="30" t="s">
        <v>63</v>
      </c>
      <c r="B17" s="31" t="s">
        <v>14</v>
      </c>
      <c r="C17" s="32">
        <v>3023000</v>
      </c>
      <c r="D17" s="33">
        <v>36875000</v>
      </c>
      <c r="E17" s="34">
        <v>15983256</v>
      </c>
    </row>
    <row r="18" spans="1:5" ht="39.75" customHeight="1" x14ac:dyDescent="0.45">
      <c r="A18" s="30" t="s">
        <v>64</v>
      </c>
      <c r="B18" s="31" t="s">
        <v>14</v>
      </c>
      <c r="C18" s="32">
        <v>5000000</v>
      </c>
      <c r="D18" s="33">
        <v>41300000</v>
      </c>
      <c r="E18" s="34">
        <v>19593469</v>
      </c>
    </row>
    <row r="19" spans="1:5" ht="27.75" customHeight="1" x14ac:dyDescent="0.45">
      <c r="A19" s="13"/>
      <c r="B19" s="13"/>
    </row>
    <row r="20" spans="1:5" ht="27.75" customHeight="1" x14ac:dyDescent="0.45">
      <c r="A20" s="13"/>
      <c r="B20" s="13"/>
    </row>
    <row r="21" spans="1:5" ht="27.75" customHeight="1" x14ac:dyDescent="0.45">
      <c r="A21" s="13"/>
      <c r="B21" s="13"/>
    </row>
  </sheetData>
  <mergeCells count="5">
    <mergeCell ref="F2:G2"/>
    <mergeCell ref="A1:E1"/>
    <mergeCell ref="C2:E2"/>
    <mergeCell ref="A2:A3"/>
    <mergeCell ref="B2:B3"/>
  </mergeCells>
  <hyperlinks>
    <hyperlink ref="F2" location="'فهرست جداول'!B7" display="بازگشت به فهرست"/>
  </hyperlinks>
  <pageMargins left="0.7" right="0.7" top="0.75" bottom="0.75" header="0.3" footer="0.3"/>
  <pageSetup paperSize="9" scale="80"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249977111117893"/>
    <pageSetUpPr fitToPage="1"/>
  </sheetPr>
  <dimension ref="A1:H10"/>
  <sheetViews>
    <sheetView rightToLeft="1" workbookViewId="0">
      <selection activeCell="A5" sqref="A1:XFD1048576"/>
    </sheetView>
  </sheetViews>
  <sheetFormatPr defaultRowHeight="21" x14ac:dyDescent="0.55000000000000004"/>
  <cols>
    <col min="1" max="1" width="59.5703125" style="41" customWidth="1"/>
    <col min="2" max="2" width="16.7109375" style="41" customWidth="1"/>
    <col min="3" max="3" width="14.28515625" style="13" customWidth="1"/>
    <col min="4" max="4" width="15.140625" style="13" customWidth="1"/>
    <col min="5" max="5" width="17.140625" style="13" customWidth="1"/>
    <col min="6" max="16384" width="9.140625" style="13"/>
  </cols>
  <sheetData>
    <row r="1" spans="1:8" ht="32.25" customHeight="1" thickBot="1" x14ac:dyDescent="0.5">
      <c r="A1" s="12" t="s">
        <v>91</v>
      </c>
      <c r="B1" s="12"/>
      <c r="C1" s="12"/>
      <c r="D1" s="12"/>
      <c r="E1" s="12"/>
    </row>
    <row r="2" spans="1:8" ht="26.25" customHeight="1" x14ac:dyDescent="0.45">
      <c r="A2" s="14" t="s">
        <v>10</v>
      </c>
      <c r="B2" s="15" t="s">
        <v>18</v>
      </c>
      <c r="C2" s="16" t="s">
        <v>16</v>
      </c>
      <c r="D2" s="17"/>
      <c r="E2" s="18"/>
      <c r="F2" s="19" t="s">
        <v>19</v>
      </c>
      <c r="G2" s="19"/>
    </row>
    <row r="3" spans="1:8" ht="29.25" customHeight="1" thickBot="1" x14ac:dyDescent="0.5">
      <c r="A3" s="20"/>
      <c r="B3" s="21"/>
      <c r="C3" s="22" t="s">
        <v>11</v>
      </c>
      <c r="D3" s="23" t="s">
        <v>12</v>
      </c>
      <c r="E3" s="24" t="s">
        <v>13</v>
      </c>
    </row>
    <row r="4" spans="1:8" ht="27.75" customHeight="1" x14ac:dyDescent="0.45">
      <c r="A4" s="25" t="s">
        <v>65</v>
      </c>
      <c r="B4" s="26" t="s">
        <v>14</v>
      </c>
      <c r="C4" s="27">
        <v>1221875</v>
      </c>
      <c r="D4" s="28">
        <v>20000000</v>
      </c>
      <c r="E4" s="29">
        <v>6767020</v>
      </c>
    </row>
    <row r="5" spans="1:8" ht="27.75" customHeight="1" x14ac:dyDescent="0.45">
      <c r="A5" s="30" t="s">
        <v>66</v>
      </c>
      <c r="B5" s="31" t="s">
        <v>14</v>
      </c>
      <c r="C5" s="32">
        <v>1968750</v>
      </c>
      <c r="D5" s="33">
        <v>20000000</v>
      </c>
      <c r="E5" s="34">
        <v>7022006</v>
      </c>
      <c r="H5" s="35"/>
    </row>
    <row r="6" spans="1:8" ht="27.75" customHeight="1" x14ac:dyDescent="0.45">
      <c r="A6" s="30" t="s">
        <v>67</v>
      </c>
      <c r="B6" s="31" t="s">
        <v>14</v>
      </c>
      <c r="C6" s="32">
        <v>1962187</v>
      </c>
      <c r="D6" s="33">
        <v>21250000</v>
      </c>
      <c r="E6" s="34">
        <v>7959506</v>
      </c>
    </row>
    <row r="7" spans="1:8" ht="27.75" customHeight="1" x14ac:dyDescent="0.45">
      <c r="A7" s="30" t="s">
        <v>68</v>
      </c>
      <c r="B7" s="31" t="s">
        <v>14</v>
      </c>
      <c r="C7" s="32">
        <v>2625000</v>
      </c>
      <c r="D7" s="33">
        <v>20000000</v>
      </c>
      <c r="E7" s="34">
        <v>9081517</v>
      </c>
    </row>
    <row r="8" spans="1:8" ht="27.75" customHeight="1" x14ac:dyDescent="0.45">
      <c r="A8" s="30" t="s">
        <v>69</v>
      </c>
      <c r="B8" s="31" t="s">
        <v>14</v>
      </c>
      <c r="C8" s="32">
        <v>3333333</v>
      </c>
      <c r="D8" s="33">
        <v>15006457</v>
      </c>
      <c r="E8" s="34">
        <v>7892746</v>
      </c>
    </row>
    <row r="9" spans="1:8" ht="27.75" customHeight="1" x14ac:dyDescent="0.45">
      <c r="A9" s="30" t="s">
        <v>70</v>
      </c>
      <c r="B9" s="31" t="s">
        <v>14</v>
      </c>
      <c r="C9" s="32">
        <v>1250000</v>
      </c>
      <c r="D9" s="33">
        <v>16393608</v>
      </c>
      <c r="E9" s="34">
        <v>6142161</v>
      </c>
    </row>
    <row r="10" spans="1:8" ht="27.75" customHeight="1" thickBot="1" x14ac:dyDescent="0.5">
      <c r="A10" s="36" t="s">
        <v>71</v>
      </c>
      <c r="B10" s="37" t="s">
        <v>14</v>
      </c>
      <c r="C10" s="38">
        <v>1666667</v>
      </c>
      <c r="D10" s="39">
        <v>17148208</v>
      </c>
      <c r="E10" s="40">
        <v>7374338</v>
      </c>
    </row>
  </sheetData>
  <mergeCells count="5">
    <mergeCell ref="F2:G2"/>
    <mergeCell ref="A1:E1"/>
    <mergeCell ref="C2:E2"/>
    <mergeCell ref="A2:A3"/>
    <mergeCell ref="B2:B3"/>
  </mergeCells>
  <hyperlinks>
    <hyperlink ref="F2" location="'فهرست جداول'!B8" display="بازگشت به فهرست"/>
  </hyperlinks>
  <pageMargins left="0.7" right="0.7" top="0.75" bottom="0.75" header="0.3" footer="0.3"/>
  <pageSetup paperSize="9" scale="71"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249977111117893"/>
    <pageSetUpPr fitToPage="1"/>
  </sheetPr>
  <dimension ref="A1:H6"/>
  <sheetViews>
    <sheetView rightToLeft="1" workbookViewId="0">
      <selection activeCell="A5" sqref="A1:XFD1048576"/>
    </sheetView>
  </sheetViews>
  <sheetFormatPr defaultRowHeight="21" x14ac:dyDescent="0.55000000000000004"/>
  <cols>
    <col min="1" max="1" width="59.5703125" style="41" customWidth="1"/>
    <col min="2" max="2" width="16.7109375" style="41" customWidth="1"/>
    <col min="3" max="3" width="14.28515625" style="13" customWidth="1"/>
    <col min="4" max="4" width="15.140625" style="13" customWidth="1"/>
    <col min="5" max="5" width="17.140625" style="13" customWidth="1"/>
    <col min="6" max="16384" width="9.140625" style="13"/>
  </cols>
  <sheetData>
    <row r="1" spans="1:8" ht="32.25" customHeight="1" thickBot="1" x14ac:dyDescent="0.5">
      <c r="A1" s="12" t="s">
        <v>92</v>
      </c>
      <c r="B1" s="12"/>
      <c r="C1" s="12"/>
      <c r="D1" s="12"/>
      <c r="E1" s="12"/>
    </row>
    <row r="2" spans="1:8" ht="26.25" customHeight="1" x14ac:dyDescent="0.45">
      <c r="A2" s="14" t="s">
        <v>10</v>
      </c>
      <c r="B2" s="15" t="s">
        <v>18</v>
      </c>
      <c r="C2" s="16" t="s">
        <v>16</v>
      </c>
      <c r="D2" s="17"/>
      <c r="E2" s="18"/>
      <c r="F2" s="19" t="s">
        <v>19</v>
      </c>
      <c r="G2" s="19"/>
    </row>
    <row r="3" spans="1:8" ht="29.25" customHeight="1" thickBot="1" x14ac:dyDescent="0.5">
      <c r="A3" s="20"/>
      <c r="B3" s="21"/>
      <c r="C3" s="22" t="s">
        <v>11</v>
      </c>
      <c r="D3" s="23" t="s">
        <v>12</v>
      </c>
      <c r="E3" s="24" t="s">
        <v>13</v>
      </c>
    </row>
    <row r="4" spans="1:8" ht="27.75" customHeight="1" x14ac:dyDescent="0.45">
      <c r="A4" s="25" t="s">
        <v>72</v>
      </c>
      <c r="B4" s="26" t="s">
        <v>14</v>
      </c>
      <c r="C4" s="27">
        <v>937500</v>
      </c>
      <c r="D4" s="28">
        <v>25000000</v>
      </c>
      <c r="E4" s="29">
        <v>11078046</v>
      </c>
    </row>
    <row r="5" spans="1:8" ht="27.75" customHeight="1" x14ac:dyDescent="0.45">
      <c r="A5" s="30" t="s">
        <v>73</v>
      </c>
      <c r="B5" s="31" t="s">
        <v>14</v>
      </c>
      <c r="C5" s="32">
        <v>534188</v>
      </c>
      <c r="D5" s="33">
        <v>4794000</v>
      </c>
      <c r="E5" s="34">
        <v>2350542</v>
      </c>
      <c r="H5" s="35"/>
    </row>
    <row r="6" spans="1:8" ht="27.75" customHeight="1" thickBot="1" x14ac:dyDescent="0.5">
      <c r="A6" s="36" t="s">
        <v>74</v>
      </c>
      <c r="B6" s="37" t="s">
        <v>14</v>
      </c>
      <c r="C6" s="38">
        <v>787500</v>
      </c>
      <c r="D6" s="39">
        <v>5917000</v>
      </c>
      <c r="E6" s="40">
        <v>2658852</v>
      </c>
    </row>
  </sheetData>
  <mergeCells count="5">
    <mergeCell ref="A1:E1"/>
    <mergeCell ref="C2:E2"/>
    <mergeCell ref="A2:A3"/>
    <mergeCell ref="B2:B3"/>
    <mergeCell ref="F2:G2"/>
  </mergeCells>
  <hyperlinks>
    <hyperlink ref="F2" location="'فهرست جداول'!B9" display="بازگشت به فهرست"/>
  </hyperlinks>
  <pageMargins left="0.7" right="0.7" top="0.75" bottom="0.75" header="0.3" footer="0.3"/>
  <pageSetup paperSize="9" scale="71"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249977111117893"/>
    <pageSetUpPr fitToPage="1"/>
  </sheetPr>
  <dimension ref="A1:H5"/>
  <sheetViews>
    <sheetView rightToLeft="1" workbookViewId="0">
      <selection activeCell="A5" sqref="A1:XFD1048576"/>
    </sheetView>
  </sheetViews>
  <sheetFormatPr defaultRowHeight="21" x14ac:dyDescent="0.55000000000000004"/>
  <cols>
    <col min="1" max="1" width="59.5703125" style="41" customWidth="1"/>
    <col min="2" max="2" width="16.7109375" style="41" customWidth="1"/>
    <col min="3" max="3" width="14.28515625" style="13" customWidth="1"/>
    <col min="4" max="4" width="15.140625" style="13" customWidth="1"/>
    <col min="5" max="5" width="17.140625" style="13" customWidth="1"/>
    <col min="6" max="16384" width="9.140625" style="13"/>
  </cols>
  <sheetData>
    <row r="1" spans="1:8" ht="32.25" customHeight="1" thickBot="1" x14ac:dyDescent="0.5">
      <c r="A1" s="12" t="s">
        <v>93</v>
      </c>
      <c r="B1" s="12"/>
      <c r="C1" s="12"/>
      <c r="D1" s="12"/>
      <c r="E1" s="12"/>
    </row>
    <row r="2" spans="1:8" ht="26.25" customHeight="1" x14ac:dyDescent="0.45">
      <c r="A2" s="14" t="s">
        <v>10</v>
      </c>
      <c r="B2" s="15" t="s">
        <v>18</v>
      </c>
      <c r="C2" s="16" t="s">
        <v>16</v>
      </c>
      <c r="D2" s="17"/>
      <c r="E2" s="18"/>
      <c r="F2" s="19" t="s">
        <v>19</v>
      </c>
      <c r="G2" s="19"/>
    </row>
    <row r="3" spans="1:8" ht="29.25" customHeight="1" thickBot="1" x14ac:dyDescent="0.5">
      <c r="A3" s="20"/>
      <c r="B3" s="21"/>
      <c r="C3" s="22" t="s">
        <v>11</v>
      </c>
      <c r="D3" s="23" t="s">
        <v>12</v>
      </c>
      <c r="E3" s="24" t="s">
        <v>13</v>
      </c>
    </row>
    <row r="4" spans="1:8" ht="27.75" customHeight="1" x14ac:dyDescent="0.45">
      <c r="A4" s="25" t="s">
        <v>75</v>
      </c>
      <c r="B4" s="26" t="s">
        <v>14</v>
      </c>
      <c r="C4" s="27">
        <v>3018749</v>
      </c>
      <c r="D4" s="28">
        <v>30000000</v>
      </c>
      <c r="E4" s="29">
        <v>16468732</v>
      </c>
    </row>
    <row r="5" spans="1:8" ht="27.75" customHeight="1" thickBot="1" x14ac:dyDescent="0.5">
      <c r="A5" s="36" t="s">
        <v>76</v>
      </c>
      <c r="B5" s="37" t="s">
        <v>14</v>
      </c>
      <c r="C5" s="38">
        <v>1181250</v>
      </c>
      <c r="D5" s="39">
        <v>19550000</v>
      </c>
      <c r="E5" s="40">
        <v>9114364</v>
      </c>
      <c r="H5" s="35"/>
    </row>
  </sheetData>
  <mergeCells count="5">
    <mergeCell ref="F2:G2"/>
    <mergeCell ref="A1:E1"/>
    <mergeCell ref="C2:E2"/>
    <mergeCell ref="A2:A3"/>
    <mergeCell ref="B2:B3"/>
  </mergeCells>
  <hyperlinks>
    <hyperlink ref="F2" location="'فهرست جداول'!B10" display="بازگشت به فهرست"/>
  </hyperlinks>
  <pageMargins left="0.7" right="0.7" top="0.75" bottom="0.75" header="0.3" footer="0.3"/>
  <pageSetup paperSize="9" scale="71"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249977111117893"/>
    <pageSetUpPr fitToPage="1"/>
  </sheetPr>
  <dimension ref="A1:H6"/>
  <sheetViews>
    <sheetView rightToLeft="1" workbookViewId="0">
      <selection activeCell="A5" sqref="A1:XFD1048576"/>
    </sheetView>
  </sheetViews>
  <sheetFormatPr defaultRowHeight="21" x14ac:dyDescent="0.55000000000000004"/>
  <cols>
    <col min="1" max="1" width="59.5703125" style="41" customWidth="1"/>
    <col min="2" max="2" width="16.7109375" style="41" customWidth="1"/>
    <col min="3" max="3" width="14.28515625" style="13" customWidth="1"/>
    <col min="4" max="4" width="15.140625" style="13" customWidth="1"/>
    <col min="5" max="5" width="17.140625" style="13" customWidth="1"/>
    <col min="6" max="16384" width="9.140625" style="13"/>
  </cols>
  <sheetData>
    <row r="1" spans="1:8" ht="32.25" customHeight="1" thickBot="1" x14ac:dyDescent="0.5">
      <c r="A1" s="12" t="s">
        <v>94</v>
      </c>
      <c r="B1" s="12"/>
      <c r="C1" s="12"/>
      <c r="D1" s="12"/>
      <c r="E1" s="12"/>
    </row>
    <row r="2" spans="1:8" ht="26.25" customHeight="1" x14ac:dyDescent="0.45">
      <c r="A2" s="14" t="s">
        <v>10</v>
      </c>
      <c r="B2" s="15" t="s">
        <v>18</v>
      </c>
      <c r="C2" s="16" t="s">
        <v>16</v>
      </c>
      <c r="D2" s="17"/>
      <c r="E2" s="18"/>
      <c r="F2" s="19" t="s">
        <v>19</v>
      </c>
      <c r="G2" s="19"/>
    </row>
    <row r="3" spans="1:8" ht="29.25" customHeight="1" thickBot="1" x14ac:dyDescent="0.5">
      <c r="A3" s="20"/>
      <c r="B3" s="21"/>
      <c r="C3" s="22" t="s">
        <v>11</v>
      </c>
      <c r="D3" s="23" t="s">
        <v>12</v>
      </c>
      <c r="E3" s="24" t="s">
        <v>13</v>
      </c>
    </row>
    <row r="4" spans="1:8" ht="27.75" customHeight="1" x14ac:dyDescent="0.45">
      <c r="A4" s="25" t="s">
        <v>77</v>
      </c>
      <c r="B4" s="26" t="s">
        <v>14</v>
      </c>
      <c r="C4" s="27">
        <v>1250000</v>
      </c>
      <c r="D4" s="28">
        <v>2834000</v>
      </c>
      <c r="E4" s="29">
        <v>1709139</v>
      </c>
    </row>
    <row r="5" spans="1:8" ht="27.75" customHeight="1" x14ac:dyDescent="0.45">
      <c r="A5" s="30" t="s">
        <v>78</v>
      </c>
      <c r="B5" s="31" t="s">
        <v>14</v>
      </c>
      <c r="C5" s="32">
        <v>1180000</v>
      </c>
      <c r="D5" s="33">
        <v>3000000</v>
      </c>
      <c r="E5" s="34">
        <v>1954868</v>
      </c>
      <c r="H5" s="35"/>
    </row>
    <row r="6" spans="1:8" ht="27.75" customHeight="1" thickBot="1" x14ac:dyDescent="0.5">
      <c r="A6" s="36" t="s">
        <v>79</v>
      </c>
      <c r="B6" s="37" t="s">
        <v>14</v>
      </c>
      <c r="C6" s="38">
        <v>1312500</v>
      </c>
      <c r="D6" s="39">
        <v>3739316</v>
      </c>
      <c r="E6" s="40">
        <v>2230270</v>
      </c>
    </row>
  </sheetData>
  <mergeCells count="5">
    <mergeCell ref="F2:G2"/>
    <mergeCell ref="A1:E1"/>
    <mergeCell ref="C2:E2"/>
    <mergeCell ref="A2:A3"/>
    <mergeCell ref="B2:B3"/>
  </mergeCells>
  <hyperlinks>
    <hyperlink ref="F2" location="'فهرست جداول'!B11" display="بازگشت به فهرست"/>
  </hyperlinks>
  <pageMargins left="0.7" right="0.7" top="0.75" bottom="0.75" header="0.3" footer="0.3"/>
  <pageSetup paperSize="9" scale="71"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7</vt:i4>
      </vt:variant>
    </vt:vector>
  </HeadingPairs>
  <TitlesOfParts>
    <vt:vector size="16" baseType="lpstr">
      <vt:lpstr>فهرست جداول</vt:lpstr>
      <vt:lpstr>مشخصات اساسی طرح</vt:lpstr>
      <vt:lpstr>1</vt:lpstr>
      <vt:lpstr>2</vt:lpstr>
      <vt:lpstr>3</vt:lpstr>
      <vt:lpstr>4</vt:lpstr>
      <vt:lpstr>5</vt:lpstr>
      <vt:lpstr>6</vt:lpstr>
      <vt:lpstr>7</vt:lpstr>
      <vt:lpstr>'مشخصات اساسی طرح'!_Toc513543213</vt:lpstr>
      <vt:lpstr>'1'!Print_Area</vt:lpstr>
      <vt:lpstr>'3'!Print_Area</vt:lpstr>
      <vt:lpstr>'4'!Print_Area</vt:lpstr>
      <vt:lpstr>'5'!Print_Area</vt:lpstr>
      <vt:lpstr>'6'!Print_Area</vt:lpstr>
      <vt:lpstr>'7'!Print_Area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tec13</dc:creator>
  <cp:lastModifiedBy>asus</cp:lastModifiedBy>
  <cp:lastPrinted>2026-10-31T13:15:32Z</cp:lastPrinted>
  <dcterms:created xsi:type="dcterms:W3CDTF">2021-12-05T07:00:36Z</dcterms:created>
  <dcterms:modified xsi:type="dcterms:W3CDTF">2026-10-31T13:17:32Z</dcterms:modified>
</cp:coreProperties>
</file>