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s.rahnema\Downloads\"/>
    </mc:Choice>
  </mc:AlternateContent>
  <xr:revisionPtr revIDLastSave="0" documentId="13_ncr:1_{B6729247-AEAD-41FA-BEAD-E04D40E4775F}" xr6:coauthVersionLast="47" xr6:coauthVersionMax="47" xr10:uidLastSave="{00000000-0000-0000-0000-000000000000}"/>
  <bookViews>
    <workbookView xWindow="28680" yWindow="-120" windowWidth="29040" windowHeight="15720" firstSheet="2" activeTab="27" xr2:uid="{00000000-000D-0000-FFFF-FFFF00000000}"/>
  </bookViews>
  <sheets>
    <sheet name="فهرست جداول" sheetId="2" r:id="rId1"/>
    <sheet name="مشخصات اساسی طرح" sheetId="3" r:id="rId2"/>
    <sheet name="1" sheetId="7" r:id="rId3"/>
    <sheet name="2" sheetId="5" r:id="rId4"/>
    <sheet name="3" sheetId="6" r:id="rId5"/>
    <sheet name="4" sheetId="8" r:id="rId6"/>
    <sheet name="5" sheetId="9" r:id="rId7"/>
    <sheet name="6" sheetId="10" r:id="rId8"/>
    <sheet name="7" sheetId="11" r:id="rId9"/>
    <sheet name="8" sheetId="12" r:id="rId10"/>
    <sheet name="9" sheetId="14" r:id="rId11"/>
    <sheet name="10" sheetId="16" r:id="rId12"/>
    <sheet name="11" sheetId="13" r:id="rId13"/>
    <sheet name="12" sheetId="17" r:id="rId14"/>
    <sheet name="13" sheetId="18" r:id="rId15"/>
    <sheet name="14" sheetId="19" r:id="rId16"/>
    <sheet name="15" sheetId="20" r:id="rId17"/>
    <sheet name="16" sheetId="21" r:id="rId18"/>
    <sheet name="17" sheetId="22" r:id="rId19"/>
    <sheet name="18" sheetId="23" r:id="rId20"/>
    <sheet name="19" sheetId="24" r:id="rId21"/>
    <sheet name="20" sheetId="25" r:id="rId22"/>
    <sheet name="21" sheetId="26" r:id="rId23"/>
    <sheet name="22" sheetId="27" r:id="rId24"/>
    <sheet name="23" sheetId="28" r:id="rId25"/>
    <sheet name="24" sheetId="29" r:id="rId26"/>
    <sheet name="25" sheetId="30" r:id="rId27"/>
    <sheet name="26" sheetId="31" r:id="rId28"/>
  </sheets>
  <definedNames>
    <definedName name="_Toc21681454" localSheetId="1">'مشخصات اساسی طرح'!$A$1</definedName>
    <definedName name="_Toc21681456" localSheetId="1">'مشخصات اساسی طرح'!#REF!</definedName>
    <definedName name="_Toc21681457" localSheetId="1">'مشخصات اساسی طرح'!#REF!</definedName>
    <definedName name="_Toc21681458" localSheetId="1">'مشخصات اساسی طرح'!$A$7</definedName>
    <definedName name="_Toc21681459" localSheetId="1">'مشخصات اساسی طرح'!#REF!</definedName>
    <definedName name="_Toc21681460" localSheetId="1">'مشخصات اساسی طرح'!$A$9</definedName>
    <definedName name="_Toc21681461" localSheetId="1">'مشخصات اساسی طرح'!$A$36</definedName>
    <definedName name="_Toc325444562" localSheetId="1">'مشخصات اساسی طرح'!#REF!</definedName>
    <definedName name="_xlnm.Print_Area" localSheetId="24">'23'!$A$1:$F$5</definedName>
    <definedName name="_xlnm.Print_Area" localSheetId="27">'26'!$A$1:$F$5</definedName>
    <definedName name="_xlnm.Print_Area" localSheetId="4">'3'!$A$1:$F$8</definedName>
    <definedName name="_xlnm.Print_Area" localSheetId="10">'9'!$A$1:$E$5</definedName>
    <definedName name="_xlnm.Print_Area" localSheetId="0">'فهرست جداول'!$B$1:$C$29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 i="29" l="1"/>
  <c r="F6" i="29"/>
  <c r="F4" i="29"/>
  <c r="F5" i="31"/>
  <c r="F4" i="31"/>
  <c r="F5" i="6"/>
  <c r="F6" i="6"/>
  <c r="F7" i="6"/>
  <c r="F8" i="6"/>
  <c r="F4" i="6"/>
  <c r="F5" i="28"/>
  <c r="F4" i="28"/>
</calcChain>
</file>

<file path=xl/sharedStrings.xml><?xml version="1.0" encoding="utf-8"?>
<sst xmlns="http://schemas.openxmlformats.org/spreadsheetml/2006/main" count="471" uniqueCount="214">
  <si>
    <t>عنوان جدول</t>
  </si>
  <si>
    <t>شماره جدول</t>
  </si>
  <si>
    <t>جدول شماره 1</t>
  </si>
  <si>
    <t>جدول شماره 2</t>
  </si>
  <si>
    <t>جدول شماره 3</t>
  </si>
  <si>
    <t>جدول شماره 4</t>
  </si>
  <si>
    <t>جدول شماره 5</t>
  </si>
  <si>
    <t>جدول شماره 6</t>
  </si>
  <si>
    <t>جدول شماره 7</t>
  </si>
  <si>
    <t>مشخصات اساسي طرح</t>
  </si>
  <si>
    <t>جدول شماره 8</t>
  </si>
  <si>
    <t>جدول شماره 9</t>
  </si>
  <si>
    <t>جدول شماره10</t>
  </si>
  <si>
    <t>جدول شماره 11</t>
  </si>
  <si>
    <t>جدول شماره 12</t>
  </si>
  <si>
    <t>جدول شماره 13</t>
  </si>
  <si>
    <t>جدول شماره14</t>
  </si>
  <si>
    <t>جدول شماره 15</t>
  </si>
  <si>
    <t>جدول شماره 16</t>
  </si>
  <si>
    <t>جدول شماره 17</t>
  </si>
  <si>
    <t>جدول شماره 18</t>
  </si>
  <si>
    <t>جدول شماره 19</t>
  </si>
  <si>
    <t>جدول شماره20</t>
  </si>
  <si>
    <t>جدول شماره 21</t>
  </si>
  <si>
    <t>جدول شماره 22</t>
  </si>
  <si>
    <t>جدول شماره 23</t>
  </si>
  <si>
    <t>جدول شماره 24</t>
  </si>
  <si>
    <t>جدول شماره 25</t>
  </si>
  <si>
    <t>جدول شماره 26</t>
  </si>
  <si>
    <t>دستمزد ساعتی (ريال)</t>
  </si>
  <si>
    <t>نام قلم</t>
  </si>
  <si>
    <t>واحدمبادله</t>
  </si>
  <si>
    <t>حداقل</t>
  </si>
  <si>
    <t>حداکثر</t>
  </si>
  <si>
    <t>متوسط</t>
  </si>
  <si>
    <t>آهنگر در و پنجره ساز درجه یک</t>
  </si>
  <si>
    <t>یک ساعت</t>
  </si>
  <si>
    <t>آهنگر در و پنجره ساز درجه دو</t>
  </si>
  <si>
    <t>آلومینیوم  کار درجه یک</t>
  </si>
  <si>
    <t>آلومینیوم  کار درجه دو</t>
  </si>
  <si>
    <t>سرآرماتور بند</t>
  </si>
  <si>
    <t>آرماتور بند درجه یک</t>
  </si>
  <si>
    <t>آرماتور بند درجه دو</t>
  </si>
  <si>
    <t>کمک آرماتور بند</t>
  </si>
  <si>
    <t>مباشر آسفالت</t>
  </si>
  <si>
    <t>ماله کش آسفالت</t>
  </si>
  <si>
    <t>کارگر آسفالت</t>
  </si>
  <si>
    <t>عایق کار درجه یک تاسیساتی</t>
  </si>
  <si>
    <t>عایق کار درجه دو تاسیساتی</t>
  </si>
  <si>
    <t>عایق کار و آسفالت کار درجه یک</t>
  </si>
  <si>
    <t xml:space="preserve">عایق کار و آسفالت کار درجه دو </t>
  </si>
  <si>
    <t>کمک عایق کار آسفالت کار</t>
  </si>
  <si>
    <t>بنای سفت کار درجه یک</t>
  </si>
  <si>
    <t>بنای سفت کار درجه دو</t>
  </si>
  <si>
    <t>کمک بنای سفت کار</t>
  </si>
  <si>
    <t>بنای نماچین درجه یک</t>
  </si>
  <si>
    <t>بنای نماچین درجه دو</t>
  </si>
  <si>
    <t>سنگ تراش درجه یک</t>
  </si>
  <si>
    <t>سنگ تراش درجه دو</t>
  </si>
  <si>
    <t>بنای سنگ چین درجه یک</t>
  </si>
  <si>
    <t>بنای سنگ چین درجه دو</t>
  </si>
  <si>
    <t>بندکش کارهای سنگی</t>
  </si>
  <si>
    <t>استادکار کارهای بتنی</t>
  </si>
  <si>
    <t>بنای بتن کار</t>
  </si>
  <si>
    <t>کمک بنای بتن کار</t>
  </si>
  <si>
    <t>اسکلت ساز درجه یک</t>
  </si>
  <si>
    <t>اسکلت ساز درجه دو</t>
  </si>
  <si>
    <t>کمک اسکلت ساز</t>
  </si>
  <si>
    <t>جوش کار اسکلت</t>
  </si>
  <si>
    <t>کمک جوش کار اسکلت</t>
  </si>
  <si>
    <t>برش کار</t>
  </si>
  <si>
    <t>گچ کار درجه یک</t>
  </si>
  <si>
    <t>گچ کار درجه دو</t>
  </si>
  <si>
    <t>قالب ساز فلزی درجه یک</t>
  </si>
  <si>
    <t>قالب ساز فلزی درجه دو</t>
  </si>
  <si>
    <t>قالب بند فلزی درجه یک</t>
  </si>
  <si>
    <t>قالب بند فلزی درجه دو</t>
  </si>
  <si>
    <t>سرنجار</t>
  </si>
  <si>
    <t>نجار قالب بند درجه یک</t>
  </si>
  <si>
    <t>نجار قالب بند درجه دو</t>
  </si>
  <si>
    <t>کمک نجار قالب بند</t>
  </si>
  <si>
    <t>کاشی کار درجه یک</t>
  </si>
  <si>
    <t>کاشی کار درجه دو</t>
  </si>
  <si>
    <t>استادکار کابل کش فشار قوی</t>
  </si>
  <si>
    <t>کابل کش درجه یک فشار قوی</t>
  </si>
  <si>
    <t>کابل کش درجه دو فشارقوی</t>
  </si>
  <si>
    <t>کمک کابل کش فشار قوی</t>
  </si>
  <si>
    <t>کانال ساز درجه یک</t>
  </si>
  <si>
    <t>کانال ساز درجه دو</t>
  </si>
  <si>
    <t>استادکار کابل کش فشار ضعیف</t>
  </si>
  <si>
    <t>کابل کش درجه یک فشار ضعیف</t>
  </si>
  <si>
    <t>کابل کش درجه دو فشار ضعیف</t>
  </si>
  <si>
    <t>استادکار سیستم های حفاظت کاتودیک</t>
  </si>
  <si>
    <t>کارگر فنی سیستم های حفاظت کاتودیک</t>
  </si>
  <si>
    <t>استادکار تاسیسات</t>
  </si>
  <si>
    <t>لوله کش درجه یک - دنده ای</t>
  </si>
  <si>
    <t>لوله کش درجه دو - دنده ای</t>
  </si>
  <si>
    <t>لوله کش درجه یک - شوفاژکار</t>
  </si>
  <si>
    <t>جوش کار لوله های فولادی</t>
  </si>
  <si>
    <t>چدن کار درجه یک</t>
  </si>
  <si>
    <t>چدن کار درجه دو</t>
  </si>
  <si>
    <t>پی وی سی کار درجه یک</t>
  </si>
  <si>
    <t>پی وی سی کار درجه دو</t>
  </si>
  <si>
    <t>آزبست کار درجه یک</t>
  </si>
  <si>
    <t>آزبست کار درجه دو</t>
  </si>
  <si>
    <t>لوله کش درجه یک لوله های مسی</t>
  </si>
  <si>
    <t>جوش کار لوله های مسی</t>
  </si>
  <si>
    <t xml:space="preserve"> شاگرد جوش کار لوله های مسی</t>
  </si>
  <si>
    <t>نقاش درجه یک ساختمان</t>
  </si>
  <si>
    <t>نقاش درجه دو ساختمان</t>
  </si>
  <si>
    <t>سرکارگر</t>
  </si>
  <si>
    <t>کارگر ساده</t>
  </si>
  <si>
    <t>راننده ماشین های سبک سواری</t>
  </si>
  <si>
    <t>راننده مخزن متحرک بتن-تراک میکسر</t>
  </si>
  <si>
    <t>راننده کامیون-کمپرسی باری و تانکر</t>
  </si>
  <si>
    <t>راننده تریلی</t>
  </si>
  <si>
    <t>راننده لیفت تراک</t>
  </si>
  <si>
    <t>راننده دامپر</t>
  </si>
  <si>
    <t>راننده تراکتور</t>
  </si>
  <si>
    <t>راننده جرثقیل های کفی</t>
  </si>
  <si>
    <t>کمک راننده ماشین آلات حمل و نقل</t>
  </si>
  <si>
    <t>راننده ماشین های لوله گذار- ساید بوم</t>
  </si>
  <si>
    <t>راننده درجه یک جرثقیل</t>
  </si>
  <si>
    <t>راننده درجه دو جرثقیل</t>
  </si>
  <si>
    <t>راننده بیل مکانیکی و دراگ لاین</t>
  </si>
  <si>
    <t>راننده درجه یک بولدوزر</t>
  </si>
  <si>
    <t>راننده درجه دو بولدوزر</t>
  </si>
  <si>
    <t xml:space="preserve">راننده لودر </t>
  </si>
  <si>
    <t>راننده گریدر</t>
  </si>
  <si>
    <t>راننده غلتک</t>
  </si>
  <si>
    <t>راننده ماشین های آسفالت پخش کنی - فینیشر</t>
  </si>
  <si>
    <t>کمک راننده ماشین آلات سنگین</t>
  </si>
  <si>
    <t>شیشه بر درجه یک</t>
  </si>
  <si>
    <t>شیشه بر درجه دو</t>
  </si>
  <si>
    <t>کمک شیشه بر</t>
  </si>
  <si>
    <t>سیمان کار درجه یک</t>
  </si>
  <si>
    <t>سیمان کار درجه دو</t>
  </si>
  <si>
    <t>بندکش</t>
  </si>
  <si>
    <t>کمک بندکش</t>
  </si>
  <si>
    <t>استادکار سیم کش ساختمان</t>
  </si>
  <si>
    <t>سیم کش درجه یک ساختمان</t>
  </si>
  <si>
    <t>سیم کش درجه دو ساختمان</t>
  </si>
  <si>
    <t>سنگ کار درجه یک</t>
  </si>
  <si>
    <t>سنگ کار درجه دو</t>
  </si>
  <si>
    <t xml:space="preserve">ابزار زن سنگ پلاک </t>
  </si>
  <si>
    <t>s01</t>
  </si>
  <si>
    <r>
      <t>هدف:</t>
    </r>
    <r>
      <rPr>
        <b/>
        <sz val="10"/>
        <color rgb="FF000000"/>
        <rFont val="Tahoma"/>
        <family val="2"/>
      </rPr>
      <t xml:space="preserve"> </t>
    </r>
    <r>
      <rPr>
        <sz val="10"/>
        <color rgb="FF000000"/>
        <rFont val="Tahoma"/>
        <family val="2"/>
      </rPr>
      <t>هدف از اجراي طرح، گردآوري آمار و اطلاعات مورد نياز براي محاسبه متوسط دستمزد نيروي انساني شاغل در طرح‌هاي عمراني ملي و استاني در دست اجرا در استان تهران در دوره‌ مورد نظر است.</t>
    </r>
  </si>
  <si>
    <t>واحد مبادله</t>
  </si>
  <si>
    <r>
      <rPr>
        <b/>
        <sz val="10"/>
        <color rgb="FF000000"/>
        <rFont val="Tahoma"/>
        <family val="2"/>
      </rPr>
      <t xml:space="preserve">جامعه‌هدف: </t>
    </r>
    <r>
      <rPr>
        <sz val="10"/>
        <color rgb="FF000000"/>
        <rFont val="Tahoma"/>
        <family val="2"/>
      </rPr>
      <t>جامعه‌‌ هدف در اين طرح، نيروي انساني منتخب شاغل در طرح‌هاي عمراني ملي و استاني در دست اجرا در استان تهران در دوره‌‌ مورد نظر مي‌باشد.</t>
    </r>
  </si>
  <si>
    <r>
      <rPr>
        <b/>
        <sz val="10"/>
        <color rgb="FF000000"/>
        <rFont val="Tahoma"/>
        <family val="2"/>
      </rPr>
      <t xml:space="preserve">واحد آماری: </t>
    </r>
    <r>
      <rPr>
        <sz val="10"/>
        <color rgb="FF000000"/>
        <rFont val="Tahoma"/>
        <family val="2"/>
      </rPr>
      <t>هريك از نيرو‌هاي انساني منتخب شاغل در طرح‌هاي عمراني ملي و استاني در دست اجرا در استان تهران در دوره‌‌ مورد نظر، واحد آماري اين طرح را تشكيل مي‌دهد.</t>
    </r>
  </si>
  <si>
    <r>
      <rPr>
        <b/>
        <sz val="10"/>
        <color rgb="FF000000"/>
        <rFont val="Tahoma"/>
        <family val="2"/>
      </rPr>
      <t>چارچوب نمونه گیری:</t>
    </r>
    <r>
      <rPr>
        <sz val="10"/>
        <color rgb="FF000000"/>
        <rFont val="Tahoma"/>
        <family val="2"/>
      </rPr>
      <t xml:space="preserve"> فهرست شركت‌هاي پيمانكاري ساختماني، تاسيساتي و تجهيزاتي در حال اجراي طرح‌هاي عمراني ملي و استاني در زمان آماري در سطح استان تهران كه از منابع ثبتي به‌‌دست آمده‌ است، چارچوب نمونه‌گيري اين طرح را تشكيل مي‌دهد.</t>
    </r>
  </si>
  <si>
    <r>
      <rPr>
        <b/>
        <sz val="10"/>
        <color rgb="FF000000"/>
        <rFont val="Tahoma"/>
        <family val="2"/>
      </rPr>
      <t xml:space="preserve">واحد نمونه گیری: </t>
    </r>
    <r>
      <rPr>
        <sz val="10"/>
        <color rgb="FF000000"/>
        <rFont val="Tahoma"/>
        <family val="2"/>
      </rPr>
      <t>هر يك از شركت‌‌هاي پيمانكاري ساختماني، تاسيساتي و تجهيزاتي در حال اجراي طرح‌هاي عمراني ملي و استاني در زمان آماري در سطح استان تهران كه از منابع ثبتي به‌دست آمده است، واحد نمونه‌گيري اين طرح را تشكيل مي‌دهد.</t>
    </r>
  </si>
  <si>
    <r>
      <rPr>
        <b/>
        <sz val="10"/>
        <color rgb="FF000000"/>
        <rFont val="Tahoma"/>
        <family val="2"/>
      </rPr>
      <t>روش آمارگیری:</t>
    </r>
    <r>
      <rPr>
        <sz val="10"/>
        <color rgb="FF000000"/>
        <rFont val="Tahoma"/>
        <family val="2"/>
      </rPr>
      <t xml:space="preserve"> روش آمارگيري در اين طرح، نمونه‌گيري است. به اين ‌ترتيب‌ كه بر اساس طرح نمونه‌گيري، تعدادي از شركت‌هاي موجود در چارچوب نمونه‌گیری به‌صورت نمونه انتخاب و پرسشنامه طرح از طريق رايانامه به رايانشاني اين شركت‌ها فرستاده مي‌شود. پرسشنامه‌ها پس از تكميل با استفاده از اينترنت يا نمابر به مركز آمار ايران ارسال مي‌شوند.</t>
    </r>
  </si>
  <si>
    <r>
      <t xml:space="preserve">تعريف دستمزد ساعتي‌‌: </t>
    </r>
    <r>
      <rPr>
        <sz val="10"/>
        <color rgb="FF000000"/>
        <rFont val="Tahoma"/>
        <family val="2"/>
      </rPr>
      <t xml:space="preserve">منظور از دستمزد ساعتي، مبلغي است كه شخص در مقابل انجام كار يا خدمتي مشخص در مدت يك ساعت، به‌طور ثابت و به‌صورت نقدي يا غيرنقدي دريافت مي‌كند. در اين طرح، دستمزد نيروي انساني شاغل در پروژه‌هاي عمراني دولت مورد نظر است كه عبارت است از پرداختي براي انجام كار مفيد‌ عامل انجام كار با احتساب تمامي مزاياي قانوني آن. </t>
    </r>
  </si>
  <si>
    <t>بازگشت به فهرست</t>
  </si>
  <si>
    <t xml:space="preserve"> بازگشت به فهرست</t>
  </si>
  <si>
    <t xml:space="preserve">مشخصات اساسي طرح                                 </t>
  </si>
  <si>
    <r>
      <rPr>
        <b/>
        <sz val="10"/>
        <color rgb="FF000000"/>
        <rFont val="Tahoma"/>
        <family val="2"/>
      </rPr>
      <t>اقلام آماری:</t>
    </r>
    <r>
      <rPr>
        <sz val="10"/>
        <color rgb="FF000000"/>
        <rFont val="Tahoma"/>
        <family val="2"/>
      </rPr>
      <t xml:space="preserve"> اطلاعات مورد نظر در اين آمارگيري شامل دستمزد 109 قلم منتخب از انواع نيروي انساني شاغل در طرح‌هاي عمراني بوده است كه در 26 گروه به شرح زير طبقه‌بندي مي‌شوند:</t>
    </r>
  </si>
  <si>
    <t>جداول طرح آمارگیری از دستمزد نیروی انسانی شاغل در طرحهای عمرانی استان تهران - پاییز سال 1403</t>
  </si>
  <si>
    <t>حداقل، حداكثر، متوسط و درصد تغييرات دستمزد ساعتي نيروي انساني منتخب گروه رانندگان ماشين‌آلات حمل و نقل: پاییز 1403</t>
  </si>
  <si>
    <t>حداقل، حداكثر، متوسط و درصد تغييرات دستمزد ساعتي نيروي انساني منتخب گروه رانندگان ماشين‌هاي سنگين: پاییز 1403</t>
  </si>
  <si>
    <t>حداقل، حداكثر، متوسط دستمزد ساعتي نيروي انساني منتخب گروه كارهاي بنايي ابنيه‌‌ ساختمان: پاییز 1403</t>
  </si>
  <si>
    <t>حداقل، حداكثر، متوسط  دستمزد ساعتي نيروي انساني منتخب  گروه قالب‌بند فلزي: پاییز1403</t>
  </si>
  <si>
    <t>حداقل، حداكثر، متوسط دستمزد ساعتي نيروي انساني منتخب گروه آرماتور‌بند: پاییز 1403</t>
  </si>
  <si>
    <t>حداقل، حداكثر، متوسط  دستمزد ساعتي نيروي انساني منتخب گروه كارهاي بتني : پاییز 1403</t>
  </si>
  <si>
    <t>حداقل، حداكثر، متوسط  دستمزد ساعتي نيروي انساني منتخب گروه اسكلت‌ساز ساختمان: پاییز1403</t>
  </si>
  <si>
    <t>حداقل، حداكثر، متوسط  دستمزد ساعتي نيروي انساني منتخب گروه آهنگر در و پنجره‌ساز ساختمان: پاییز 1403</t>
  </si>
  <si>
    <t>حداقل، حداكثر، متوسط  دستمزد ساعتي نيروي انساني منتخب گروه  عايق‌كار و آسفالت‌كار ابنيه ساختمان: پاییز 1403</t>
  </si>
  <si>
    <t>حداقل، حداكثر، متوسط دستمزد ساعتي نيروي انساني منتخب گروه سيمان‌كار : پاییز1403</t>
  </si>
  <si>
    <t>حداقل، حداكثر، متوسط دستمزد ساعتي نيروي انساني منتخب گروه سنگ‌كار: پاییز 1403</t>
  </si>
  <si>
    <t>حداقل، حداكثر، متوسط  دستمزد ساعتي نيروي انساني منتخب گروه كاشي‌‌كار: پاییز 1403</t>
  </si>
  <si>
    <t>حداقل، حداكثر، متوسط دستمزد ساعتي نيروي انساني منتخب گروه گچ‌كار: پاییز 1403</t>
  </si>
  <si>
    <t>حداقل، حداكثر، متوسط  دستمزد ساعتي نيروي انساني منتخب گروه بنا و سنگ‌تراش ابنيه‌‌ راه : پاییز 1403</t>
  </si>
  <si>
    <t>حداقل، حداكثر، متوسط  دستمزد ساعتي نيروي انساني منتخب گروه آسفالت‌كار راه و محوطه: پاییز 1403</t>
  </si>
  <si>
    <t>حداقل، حداكثر، متوسط  دستمزد ساعتي نيروي انساني منتخب گروه لوله‌كش تاسيسات ابنيه : پاییز 1403</t>
  </si>
  <si>
    <t>حداقل، حداكثر، متوسط  دستمزد ساعتي نيروي انساني منتخب گروه عايق‌كار تاسيساتي: پاییز 1403</t>
  </si>
  <si>
    <t>حداقل، حداكثر، متوسط  دستمزد ساعتي نيروي انساني منتخب گروه كانال‌ساز، : پاییز1403</t>
  </si>
  <si>
    <t>حداقل، حداكثر، متوسط دستمزد ساعتي نيروي انساني منتخب گروه سيم‌كش ساختمان: پاییز1403</t>
  </si>
  <si>
    <t>حداقل، حداكثر، متوسط  دستمزد ساعتي نيروي انساني منتخب گروه گروه كابل‌كش و مفصل‌بند فشار ضعيف و حفاظت كاتوديك: پاییز1403</t>
  </si>
  <si>
    <t>حداقل، حداكثر، متوسط دستمزد ساعتي نيروي انساني منتخب گروه  كابل‌كش و مفصل‌بند فشارقوی، :پاییز1403</t>
  </si>
  <si>
    <t>حداقل، حداكثر، متوسط  دستمزد ساعتي نيروي انساني منتخب گروه كارگر: پاییز 1403</t>
  </si>
  <si>
    <t>حداقل، حداكثر، متوسط  دستمزد ساعتي نيروي انساني منتخب گروه شيشه‌بر: پاییز 1403</t>
  </si>
  <si>
    <t>حداقل، حداكثر، متوسط دستمزد ساعتي نيروي انساني منتخب گروه نقاش ساختمان : پاییز 1403</t>
  </si>
  <si>
    <t>حداقل، حداكثر، متوسط دستمزد ساعتي نيروي انساني منتخب گروه آلومينيوم‌كار: پاییز 1403</t>
  </si>
  <si>
    <t>حداقل، حداكثر، متوسط  دستمزد ساعتي نيروي انساني منتخب گروه قالب‌بند چوبي : پاییز 1403</t>
  </si>
  <si>
    <r>
      <rPr>
        <b/>
        <sz val="10"/>
        <color rgb="FF000000"/>
        <rFont val="Tahoma"/>
        <family val="2"/>
      </rPr>
      <t>زمان آمارگیری:</t>
    </r>
    <r>
      <rPr>
        <sz val="10"/>
        <color rgb="FF000000"/>
        <rFont val="Tahoma"/>
        <family val="2"/>
      </rPr>
      <t xml:space="preserve"> زمان آمارگيري اين طرح، آذرماه سال 1403 بوده است.</t>
    </r>
  </si>
  <si>
    <r>
      <rPr>
        <b/>
        <sz val="10"/>
        <color rgb="FF000000"/>
        <rFont val="Tahoma"/>
        <family val="2"/>
      </rPr>
      <t>زمان آماری:</t>
    </r>
    <r>
      <rPr>
        <sz val="10"/>
        <color rgb="FF000000"/>
        <rFont val="Tahoma"/>
        <family val="2"/>
      </rPr>
      <t xml:space="preserve"> در اين مرحله‌‌ از اجراي طرح، اطلاعات مربوط به پاییز سال 1403 گردآوري شده است.</t>
    </r>
  </si>
  <si>
    <t>جدول 1- حداقل، حداكثر، متوسط دستمزد ساعتي نيروي انساني منتخب گروه رانندگان ماشين‌آلات حمل و نقل: پاییز 1403</t>
  </si>
  <si>
    <t>جدول 2- حداقل، حداكثر، متوسط  دستمزد ساعتي نيروي انساني منتخب گروه رانندگان ماشين‌هاي سنگين: پاییز 1403</t>
  </si>
  <si>
    <t>جدول 3- حداقل، حداكثر، متوسط دستمزد ساعتي نيروي انساني منتخب گروه كارهاي بنايي ابنيه‌ ساختمان: پاییز 1403</t>
  </si>
  <si>
    <t>جدول 4- حداقل، حداكثر، متوسط  دستمزد ساعتي نيروي انساني منتخب گروه قالب‌بند چوبي : پاییز 1403</t>
  </si>
  <si>
    <t>جدول 5- حداقل، حداكثر، متوسط  دستمزد ساعتي نيروي انساني منتخب گروه قالب‌بند فلزی: پاییز 1403</t>
  </si>
  <si>
    <t>جدول 6- حداقل، حداكثر، متوسط  دستمزد ساعتي نيروي انساني منتخب گروه آرماتوربند :پاییز 1403</t>
  </si>
  <si>
    <t>جدول 7- حداقل، حداكثر، متوسط  دستمزد ساعتي نيروي انساني منتخب گروه کارهای بتنی :پاییز 1403</t>
  </si>
  <si>
    <t>جدول 8- حداقل، حداكثر، متوسط دستمزد ساعتي نيروي انساني منتخب گروه اسکلت ساز ساختمان : پاییز 1403</t>
  </si>
  <si>
    <t>جدول 9- حداقل، حداكثر، متوسط دستمزد ساعتي نيروي انساني منتخب گروه آهنگر در و پنجره ساز ساختمان :پاییز 1403</t>
  </si>
  <si>
    <t>جدول 10- حداقل، حداكثر، متوسط دستمزد ساعتي نيروي انساني منتخب گروه عایق کار و آسفالت کار ابنیه ساختمان : پاییز 1403</t>
  </si>
  <si>
    <t>جدول 11- حداقل، حداكثر، متوسط دستمزد ساعتي نيروي انساني منتخب گروه سیمان کار: پاییز 1403</t>
  </si>
  <si>
    <t>جدول 12- حداقل، حداكثر، متوسط  دستمزد ساعتي نيروي انساني منتخب گروه سنگ کار : پاییز 1403</t>
  </si>
  <si>
    <t>جدول 13- حداقل، حداكثر، متوسط  دستمزد ساعتي نيروي انساني منتخب گروه کاشی کار:پاییز 1403</t>
  </si>
  <si>
    <t>جدول 14- حداقل، حداكثر، متوسط دستمزد ساعتي نيروي انساني منتخب گروه گچ کار: پاییز 1403</t>
  </si>
  <si>
    <t>جدول 15- حداقل، حداكثر، متوسط  دستمزد ساعتي نيروي انساني منتخب گروه بنا و سنگ تراش ابنیه راه : پاییز 1403</t>
  </si>
  <si>
    <t>جدول 16- حداقل، حداكثر، متوسط دستمزد ساعتي نيروي انساني منتخب گروه آسفالت کار راه و محوطه: پاییز 1403</t>
  </si>
  <si>
    <t>جدول 17- حداقل، حداكثر، متوسط  دستمزد ساعتي نيروي انساني منتخب گروه لوله کش و تاسیسات ابنیه : پاییز 1403</t>
  </si>
  <si>
    <t>جدول 18- حداقل، حداكثر، متوسط  دستمزد ساعتي نيروي انساني منتخب گروه عایق کار تاسیساتی : پاییز 1403</t>
  </si>
  <si>
    <t>جدول 19- حداقل، حداكثر، متوسط  دستمزد ساعتي نيروي انساني منتخب گروه کانال ساز :پاییز 1403</t>
  </si>
  <si>
    <t>جدول 20- حداقل، حداكثر، متوسط دستمزد ساعتي نيروي انساني منتخب گروه سیم کش ساختمان: پاییز 1403</t>
  </si>
  <si>
    <t>جدول 21- حداقل، حداكثر، متوسط دستمزد ساعتي نيروي انساني منتخب گروه کابل کش و مفصل بند فشار ضعیف و حفاظت کاتودیک : پاییز 1403</t>
  </si>
  <si>
    <t>جدول 22- حداقل، حداكثر، متوسط دستمزد ساعتي نيروي انساني منتخب گروه کابل کش و مفصل بند فشار قوی : پاییز 1403</t>
  </si>
  <si>
    <t>جدول 23- حداقل، حداكثر، متوسط  دستمزد ساعتي نيروي انساني منتخب گروه کارگر :نپاییز 1403</t>
  </si>
  <si>
    <t>جدول 24- حداقل، حداكثر، متوسط  دستمزد ساعتي نيروي انساني منتخب گروه شیشه بر:پاییز 1403</t>
  </si>
  <si>
    <t>جدول 25- حداقل، حداكثر، متوسط  دستمزد ساعتي نيروي انساني منتخب گروه نقاش ساختمان: پاییز 1403</t>
  </si>
  <si>
    <t>جدول 26- حداقل، حداكثر، متوسط دستمزد ساعتي نيروي انساني منتخب گروه آلومینیوم کار: پاییز 1403</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</si>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</sst>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178"/>
      <scheme val="minor"/>
    </font>
    <font>
      <b/>
      <sz val="10"/>
      <name val="Tahoma"/>
      <family val="2"/>
    </font>
    <font>
      <u/>
      <sz val="10"/>
      <color indexed="12"/>
      <name val="Arial"/>
      <family val="2"/>
    </font>
    <font>
      <b/>
      <sz val="10"/>
      <color theme="1"/>
      <name val="Tahoma"/>
      <family val="2"/>
    </font>
    <font>
      <b/>
      <sz val="10"/>
      <color rgb="FF000000"/>
      <name val="Tahoma"/>
      <family val="2"/>
    </font>
    <font>
      <b/>
      <sz val="12"/>
      <name val="Tahoma"/>
      <family val="2"/>
    </font>
    <font>
      <b/>
      <i/>
      <sz val="10"/>
      <color rgb="FF000000"/>
      <name val="Tahoma"/>
      <family val="2"/>
    </font>
    <font>
      <sz val="10"/>
      <color rgb="FF000000"/>
      <name val="Tahoma"/>
      <family val="2"/>
    </font>
    <font>
      <b/>
      <sz val="11"/>
      <color theme="1"/>
      <name val="Tahoma"/>
      <family val="2"/>
    </font>
    <font>
      <sz val="10"/>
      <color theme="1"/>
      <name val="Tahoma"/>
      <family val="2"/>
    </font>
    <font>
      <u/>
      <sz val="10"/>
      <color indexed="12"/>
      <name val="Tahoma"/>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71">
    <xf numFmtId="0" fontId="0" fillId="0" borderId="0" xfId="0"/>
    <xf numFmtId="0" fontId="9" fillId="2" borderId="0" xfId="0" applyFont="1" applyFill="1"/>
    <xf numFmtId="0" fontId="1" fillId="2" borderId="3" xfId="1" applyFont="1" applyFill="1" applyBorder="1" applyAlignment="1" applyProtection="1">
      <alignment horizontal="center" vertical="center"/>
    </xf>
    <xf numFmtId="0" fontId="1" fillId="2" borderId="3" xfId="0" applyFont="1" applyFill="1" applyBorder="1" applyAlignment="1">
      <alignment horizontal="center" vertical="center"/>
    </xf>
    <xf numFmtId="0" fontId="1" fillId="2" borderId="3" xfId="1" applyFont="1" applyFill="1" applyBorder="1" applyAlignment="1" applyProtection="1">
      <alignment horizontal="right" vertical="center" readingOrder="2"/>
    </xf>
    <xf numFmtId="0" fontId="7" fillId="2" borderId="0" xfId="0" applyFont="1" applyFill="1" applyAlignment="1">
      <alignment horizontal="justify" vertical="center" readingOrder="2"/>
    </xf>
    <xf numFmtId="0" fontId="7" fillId="2" borderId="0" xfId="0" applyFont="1" applyFill="1" applyAlignment="1">
      <alignment horizontal="right" vertical="center" readingOrder="2"/>
    </xf>
    <xf numFmtId="0" fontId="7" fillId="2" borderId="0" xfId="0" applyFont="1" applyFill="1" applyAlignment="1">
      <alignment horizontal="right" vertical="center" wrapText="1" readingOrder="2"/>
    </xf>
    <xf numFmtId="0" fontId="7" fillId="2" borderId="0" xfId="0" applyFont="1" applyFill="1" applyAlignment="1">
      <alignment horizontal="center" vertical="center" wrapText="1" readingOrder="2"/>
    </xf>
    <xf numFmtId="0" fontId="1" fillId="2" borderId="4" xfId="1" applyFont="1" applyFill="1" applyBorder="1" applyAlignment="1" applyProtection="1">
      <alignment horizontal="right" vertical="center" readingOrder="2"/>
    </xf>
    <xf numFmtId="0" fontId="1" fillId="2" borderId="5" xfId="1" applyFont="1" applyFill="1" applyBorder="1" applyAlignment="1" applyProtection="1">
      <alignment horizontal="center" vertical="center"/>
    </xf>
    <xf numFmtId="0" fontId="3" fillId="2" borderId="0" xfId="0" applyFont="1" applyFill="1"/>
    <xf numFmtId="0" fontId="1" fillId="3" borderId="3" xfId="0" applyFont="1" applyFill="1" applyBorder="1" applyAlignment="1">
      <alignment horizontal="center" vertical="center"/>
    </xf>
    <xf numFmtId="0" fontId="1" fillId="2" borderId="3" xfId="1" applyFont="1" applyFill="1" applyBorder="1" applyAlignment="1" applyProtection="1">
      <alignment horizontal="right" vertical="center"/>
    </xf>
    <xf numFmtId="0" fontId="9" fillId="2" borderId="0" xfId="0" applyFont="1" applyFill="1" applyAlignment="1">
      <alignment readingOrder="2"/>
    </xf>
    <xf numFmtId="0" fontId="9" fillId="0" borderId="0" xfId="0" applyFont="1" applyAlignment="1">
      <alignment readingOrder="2"/>
    </xf>
    <xf numFmtId="0" fontId="7" fillId="0" borderId="1" xfId="0" applyFont="1" applyBorder="1" applyAlignment="1">
      <alignment horizontal="center" vertical="center" wrapText="1" readingOrder="2"/>
    </xf>
    <xf numFmtId="0" fontId="3" fillId="0" borderId="11" xfId="0" applyFont="1" applyBorder="1" applyAlignment="1">
      <alignment horizontal="center" vertical="center" wrapText="1" readingOrder="2"/>
    </xf>
    <xf numFmtId="0" fontId="7" fillId="0" borderId="11" xfId="0" applyFont="1" applyBorder="1" applyAlignment="1">
      <alignment horizontal="center" vertical="center" wrapText="1" readingOrder="2"/>
    </xf>
    <xf numFmtId="0" fontId="7" fillId="0" borderId="13" xfId="0" applyFont="1" applyBorder="1" applyAlignment="1">
      <alignment horizontal="center" vertical="center" wrapText="1" readingOrder="2"/>
    </xf>
    <xf numFmtId="0" fontId="7" fillId="0" borderId="14" xfId="0" applyFont="1" applyBorder="1" applyAlignment="1">
      <alignment horizontal="center" vertical="center" wrapText="1" readingOrder="2"/>
    </xf>
    <xf numFmtId="0" fontId="7" fillId="0" borderId="2" xfId="0" applyFont="1" applyBorder="1" applyAlignment="1">
      <alignment horizontal="center" vertical="center" wrapText="1" readingOrder="2"/>
    </xf>
    <xf numFmtId="0" fontId="7" fillId="0" borderId="16" xfId="0" applyFont="1" applyBorder="1" applyAlignment="1">
      <alignment horizontal="center" vertical="center" wrapText="1" readingOrder="2"/>
    </xf>
    <xf numFmtId="0" fontId="3" fillId="0" borderId="14" xfId="0" applyFont="1" applyBorder="1" applyAlignment="1">
      <alignment horizontal="center" vertical="center" wrapText="1" readingOrder="2"/>
    </xf>
    <xf numFmtId="0" fontId="7" fillId="0" borderId="19" xfId="0" applyFont="1" applyBorder="1" applyAlignment="1">
      <alignment horizontal="center" vertical="center" wrapText="1" readingOrder="2"/>
    </xf>
    <xf numFmtId="0" fontId="7" fillId="0" borderId="20" xfId="0" applyFont="1" applyBorder="1" applyAlignment="1">
      <alignment horizontal="center" vertical="center" wrapText="1" readingOrder="2"/>
    </xf>
    <xf numFmtId="0" fontId="7" fillId="0" borderId="18" xfId="0" applyFont="1" applyBorder="1" applyAlignment="1">
      <alignment horizontal="center" vertical="center" wrapText="1" readingOrder="2"/>
    </xf>
    <xf numFmtId="0" fontId="3" fillId="3" borderId="18" xfId="0" applyFont="1" applyFill="1" applyBorder="1" applyAlignment="1">
      <alignment horizontal="center" vertical="center" wrapText="1" readingOrder="2"/>
    </xf>
    <xf numFmtId="0" fontId="3" fillId="3" borderId="13" xfId="0" applyFont="1" applyFill="1" applyBorder="1" applyAlignment="1">
      <alignment horizontal="center" vertical="center" wrapText="1" readingOrder="2"/>
    </xf>
    <xf numFmtId="0" fontId="3" fillId="3" borderId="14" xfId="0" applyFont="1" applyFill="1" applyBorder="1" applyAlignment="1">
      <alignment horizontal="center" vertical="center" wrapText="1" readingOrder="2"/>
    </xf>
    <xf numFmtId="0" fontId="4" fillId="0" borderId="16" xfId="0" applyFont="1" applyBorder="1" applyAlignment="1">
      <alignment horizontal="center" vertical="center" wrapText="1" readingOrder="2"/>
    </xf>
    <xf numFmtId="0" fontId="4" fillId="0" borderId="11" xfId="0" applyFont="1" applyBorder="1" applyAlignment="1">
      <alignment horizontal="center" vertical="center" wrapText="1" readingOrder="2"/>
    </xf>
    <xf numFmtId="0" fontId="4" fillId="0" borderId="14" xfId="0" applyFont="1" applyBorder="1" applyAlignment="1">
      <alignment horizontal="center" vertical="center" wrapText="1" readingOrder="2"/>
    </xf>
    <xf numFmtId="0" fontId="4" fillId="0" borderId="15" xfId="0" applyFont="1" applyBorder="1" applyAlignment="1">
      <alignment horizontal="right" vertical="center" wrapText="1" readingOrder="2"/>
    </xf>
    <xf numFmtId="0" fontId="4" fillId="0" borderId="10" xfId="0" applyFont="1" applyBorder="1" applyAlignment="1">
      <alignment horizontal="right" vertical="center" wrapText="1" readingOrder="2"/>
    </xf>
    <xf numFmtId="0" fontId="4" fillId="0" borderId="12" xfId="0" applyFont="1" applyBorder="1" applyAlignment="1">
      <alignment horizontal="right" vertical="center" wrapText="1" readingOrder="2"/>
    </xf>
    <xf numFmtId="0" fontId="3" fillId="0" borderId="0" xfId="0" applyFont="1" applyAlignment="1">
      <alignment horizontal="right" readingOrder="2"/>
    </xf>
    <xf numFmtId="0" fontId="3" fillId="0" borderId="0" xfId="0" applyFont="1" applyAlignment="1">
      <alignment horizontal="center" readingOrder="2"/>
    </xf>
    <xf numFmtId="0" fontId="9" fillId="0" borderId="0" xfId="0" applyFont="1" applyAlignment="1">
      <alignment wrapText="1" readingOrder="2"/>
    </xf>
    <xf numFmtId="0" fontId="9" fillId="0" borderId="0" xfId="0" applyFont="1" applyAlignment="1">
      <alignment horizontal="right" readingOrder="2"/>
    </xf>
    <xf numFmtId="0" fontId="10" fillId="0" borderId="0" xfId="1" applyFont="1" applyFill="1" applyBorder="1" applyAlignment="1" applyProtection="1">
      <alignment vertical="center"/>
    </xf>
    <xf numFmtId="0" fontId="9" fillId="0" borderId="0" xfId="0" applyFont="1"/>
    <xf numFmtId="0" fontId="3" fillId="0" borderId="0" xfId="0" applyFont="1"/>
    <xf numFmtId="0" fontId="3" fillId="0" borderId="16" xfId="0" applyFont="1" applyBorder="1" applyAlignment="1">
      <alignment horizontal="center" vertical="center" wrapText="1" readingOrder="2"/>
    </xf>
    <xf numFmtId="0" fontId="3" fillId="0" borderId="15" xfId="0" applyFont="1" applyBorder="1" applyAlignment="1">
      <alignment horizontal="right" vertical="center" wrapText="1" readingOrder="2"/>
    </xf>
    <xf numFmtId="0" fontId="3" fillId="0" borderId="10" xfId="0" applyFont="1" applyBorder="1" applyAlignment="1">
      <alignment horizontal="right" vertical="center" wrapText="1" readingOrder="2"/>
    </xf>
    <xf numFmtId="0" fontId="3" fillId="0" borderId="12" xfId="0" applyFont="1" applyBorder="1" applyAlignment="1">
      <alignment horizontal="right" vertical="center" wrapText="1" readingOrder="2"/>
    </xf>
    <xf numFmtId="0" fontId="3" fillId="0" borderId="0" xfId="0" applyFont="1" applyAlignment="1">
      <alignment horizontal="right"/>
    </xf>
    <xf numFmtId="1" fontId="9" fillId="0" borderId="0" xfId="0" applyNumberFormat="1" applyFont="1" applyAlignment="1">
      <alignment vertical="center" readingOrder="2"/>
    </xf>
    <xf numFmtId="1" fontId="7" fillId="0" borderId="16" xfId="0" applyNumberFormat="1" applyFont="1" applyBorder="1" applyAlignment="1">
      <alignment horizontal="center" vertical="center" wrapText="1" readingOrder="2"/>
    </xf>
    <xf numFmtId="1" fontId="7" fillId="0" borderId="14" xfId="0" applyNumberFormat="1" applyFont="1" applyBorder="1" applyAlignment="1">
      <alignment horizontal="center" vertical="center" wrapText="1" readingOrder="2"/>
    </xf>
    <xf numFmtId="0" fontId="8" fillId="0" borderId="1" xfId="0" applyFont="1" applyBorder="1" applyAlignment="1">
      <alignment horizontal="center" vertical="center"/>
    </xf>
    <xf numFmtId="0" fontId="10" fillId="0" borderId="1" xfId="1" applyFont="1" applyBorder="1" applyAlignment="1" applyProtection="1">
      <alignment horizontal="center"/>
    </xf>
    <xf numFmtId="0" fontId="6" fillId="2" borderId="1" xfId="0" applyFont="1" applyFill="1" applyBorder="1" applyAlignment="1">
      <alignment horizontal="right" vertical="center" wrapText="1" readingOrder="2"/>
    </xf>
    <xf numFmtId="0" fontId="7" fillId="2" borderId="1" xfId="0" applyFont="1" applyFill="1" applyBorder="1" applyAlignment="1">
      <alignment horizontal="right" vertical="center" wrapText="1" readingOrder="2"/>
    </xf>
    <xf numFmtId="0" fontId="4" fillId="2" borderId="1" xfId="0" applyFont="1" applyFill="1" applyBorder="1" applyAlignment="1">
      <alignment horizontal="center" vertical="center" wrapText="1" readingOrder="2"/>
    </xf>
    <xf numFmtId="0" fontId="3" fillId="0" borderId="0" xfId="0" applyFont="1" applyAlignment="1">
      <alignment horizontal="right" vertical="center" wrapText="1"/>
    </xf>
    <xf numFmtId="0" fontId="3" fillId="3" borderId="17" xfId="0" applyFont="1" applyFill="1" applyBorder="1" applyAlignment="1">
      <alignment horizontal="center" vertical="center" wrapText="1" readingOrder="2"/>
    </xf>
    <xf numFmtId="0" fontId="3" fillId="3" borderId="8" xfId="0" applyFont="1" applyFill="1" applyBorder="1" applyAlignment="1">
      <alignment vertical="top" wrapText="1" readingOrder="2"/>
    </xf>
    <xf numFmtId="0" fontId="3" fillId="3" borderId="9" xfId="0" applyFont="1" applyFill="1" applyBorder="1" applyAlignment="1">
      <alignment vertical="top" wrapText="1" readingOrder="2"/>
    </xf>
    <xf numFmtId="0" fontId="3" fillId="3" borderId="7" xfId="0" applyFont="1" applyFill="1" applyBorder="1" applyAlignment="1">
      <alignment horizontal="center" vertical="center" wrapText="1" readingOrder="2"/>
    </xf>
    <xf numFmtId="0" fontId="3" fillId="3" borderId="12" xfId="0" applyFont="1" applyFill="1" applyBorder="1" applyAlignment="1">
      <alignment horizontal="center" vertical="center" wrapText="1" readingOrder="2"/>
    </xf>
    <xf numFmtId="0" fontId="3" fillId="3" borderId="9" xfId="0" applyFont="1" applyFill="1" applyBorder="1" applyAlignment="1">
      <alignment horizontal="center" vertical="center" wrapText="1" readingOrder="2"/>
    </xf>
    <xf numFmtId="0" fontId="3" fillId="3" borderId="14" xfId="0" applyFont="1" applyFill="1" applyBorder="1" applyAlignment="1">
      <alignment horizontal="center" vertical="center" wrapText="1" readingOrder="2"/>
    </xf>
    <xf numFmtId="0" fontId="5" fillId="2" borderId="6" xfId="0" applyFont="1" applyFill="1" applyBorder="1" applyAlignment="1">
      <alignment horizontal="center" vertical="center"/>
    </xf>
    <xf numFmtId="0" fontId="4" fillId="2" borderId="0" xfId="0" applyFont="1" applyFill="1" applyAlignment="1">
      <alignment horizontal="center" vertical="center" wrapText="1" readingOrder="2"/>
    </xf>
    <xf numFmtId="0" fontId="3" fillId="0" borderId="0" xfId="0" applyFont="1" applyAlignment="1">
      <alignment vertical="center" wrapText="1"/>
    </xf>
    <xf numFmtId="0" fontId="9" fillId="3" borderId="8" xfId="0" applyFont="1" applyFill="1" applyBorder="1" applyAlignment="1">
      <alignment vertical="top" wrapText="1" readingOrder="2"/>
    </xf>
    <xf numFmtId="0" fontId="9" fillId="3" borderId="9" xfId="0" applyFont="1" applyFill="1" applyBorder="1" applyAlignment="1">
      <alignment vertical="top" wrapText="1" readingOrder="2"/>
    </xf>
    <xf numFmtId="0" fontId="3" fillId="0" borderId="0" xfId="0" applyFont="1" applyAlignment="1">
      <alignment vertical="center"/>
    </xf>
    <xf numFmtId="0" fontId="10" fillId="0" borderId="0" xfId="1" applyFont="1" applyFill="1" applyBorder="1" applyAlignment="1" applyProtection="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700978</xdr:colOff>
      <xdr:row>30</xdr:row>
      <xdr:rowOff>17318</xdr:rowOff>
    </xdr:from>
    <xdr:to>
      <xdr:col>0</xdr:col>
      <xdr:colOff>10954238</xdr:colOff>
      <xdr:row>79</xdr:row>
      <xdr:rowOff>97618</xdr:rowOff>
    </xdr:to>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84126580" y="10442863"/>
          <a:ext cx="10253260" cy="75963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29"/>
  <sheetViews>
    <sheetView rightToLeft="1" view="pageLayout" zoomScale="40" zoomScaleNormal="100" zoomScalePageLayoutView="40" workbookViewId="0">
      <selection activeCell="D1" sqref="D1:F1048576"/>
    </sheetView>
  </sheetViews>
  <sheetFormatPr defaultRowHeight="27" customHeight="1" x14ac:dyDescent="0.2"/>
  <cols>
    <col min="1" max="1" width="9.140625" style="1"/>
    <col min="2" max="2" width="131.5703125" style="1" customWidth="1"/>
    <col min="3" max="3" width="17.7109375" style="1" customWidth="1"/>
    <col min="4" max="16384" width="9.140625" style="1"/>
  </cols>
  <sheetData>
    <row r="1" spans="2:4" ht="42" customHeight="1" thickBot="1" x14ac:dyDescent="0.25">
      <c r="B1" s="64" t="s">
        <v>158</v>
      </c>
      <c r="C1" s="64"/>
      <c r="D1" s="11"/>
    </row>
    <row r="2" spans="2:4" ht="41.25" customHeight="1" thickBot="1" x14ac:dyDescent="0.25">
      <c r="B2" s="12" t="s">
        <v>0</v>
      </c>
      <c r="C2" s="12" t="s">
        <v>1</v>
      </c>
      <c r="D2" s="11"/>
    </row>
    <row r="3" spans="2:4" ht="27" customHeight="1" thickBot="1" x14ac:dyDescent="0.25">
      <c r="B3" s="13" t="s">
        <v>9</v>
      </c>
      <c r="C3" s="3" t="s">
        <v>145</v>
      </c>
      <c r="D3" s="11"/>
    </row>
    <row r="4" spans="2:4" ht="27" customHeight="1" thickBot="1" x14ac:dyDescent="0.25">
      <c r="B4" s="4" t="s">
        <v>159</v>
      </c>
      <c r="C4" s="2" t="s">
        <v>2</v>
      </c>
      <c r="D4" s="11"/>
    </row>
    <row r="5" spans="2:4" ht="27" customHeight="1" thickBot="1" x14ac:dyDescent="0.25">
      <c r="B5" s="4" t="s">
        <v>160</v>
      </c>
      <c r="C5" s="2" t="s">
        <v>3</v>
      </c>
      <c r="D5" s="11"/>
    </row>
    <row r="6" spans="2:4" ht="27" customHeight="1" thickBot="1" x14ac:dyDescent="0.25">
      <c r="B6" s="4" t="s">
        <v>161</v>
      </c>
      <c r="C6" s="2" t="s">
        <v>4</v>
      </c>
      <c r="D6" s="11"/>
    </row>
    <row r="7" spans="2:4" ht="27" customHeight="1" thickBot="1" x14ac:dyDescent="0.25">
      <c r="B7" s="4" t="s">
        <v>184</v>
      </c>
      <c r="C7" s="2" t="s">
        <v>5</v>
      </c>
      <c r="D7" s="11"/>
    </row>
    <row r="8" spans="2:4" ht="27" customHeight="1" thickBot="1" x14ac:dyDescent="0.25">
      <c r="B8" s="4" t="s">
        <v>162</v>
      </c>
      <c r="C8" s="2" t="s">
        <v>6</v>
      </c>
      <c r="D8" s="11"/>
    </row>
    <row r="9" spans="2:4" ht="27" customHeight="1" thickBot="1" x14ac:dyDescent="0.25">
      <c r="B9" s="4" t="s">
        <v>163</v>
      </c>
      <c r="C9" s="2" t="s">
        <v>7</v>
      </c>
      <c r="D9" s="11"/>
    </row>
    <row r="10" spans="2:4" ht="27" customHeight="1" thickBot="1" x14ac:dyDescent="0.25">
      <c r="B10" s="4" t="s">
        <v>164</v>
      </c>
      <c r="C10" s="2" t="s">
        <v>8</v>
      </c>
      <c r="D10" s="11"/>
    </row>
    <row r="11" spans="2:4" ht="27" customHeight="1" thickBot="1" x14ac:dyDescent="0.25">
      <c r="B11" s="4" t="s">
        <v>165</v>
      </c>
      <c r="C11" s="2" t="s">
        <v>10</v>
      </c>
      <c r="D11" s="11"/>
    </row>
    <row r="12" spans="2:4" ht="27" customHeight="1" thickBot="1" x14ac:dyDescent="0.25">
      <c r="B12" s="4" t="s">
        <v>166</v>
      </c>
      <c r="C12" s="2" t="s">
        <v>11</v>
      </c>
      <c r="D12" s="11"/>
    </row>
    <row r="13" spans="2:4" ht="27" customHeight="1" thickBot="1" x14ac:dyDescent="0.25">
      <c r="B13" s="4" t="s">
        <v>167</v>
      </c>
      <c r="C13" s="2" t="s">
        <v>12</v>
      </c>
      <c r="D13" s="11"/>
    </row>
    <row r="14" spans="2:4" ht="27" customHeight="1" thickBot="1" x14ac:dyDescent="0.25">
      <c r="B14" s="4" t="s">
        <v>168</v>
      </c>
      <c r="C14" s="2" t="s">
        <v>13</v>
      </c>
      <c r="D14" s="11"/>
    </row>
    <row r="15" spans="2:4" ht="27" customHeight="1" thickBot="1" x14ac:dyDescent="0.25">
      <c r="B15" s="4" t="s">
        <v>169</v>
      </c>
      <c r="C15" s="2" t="s">
        <v>14</v>
      </c>
      <c r="D15" s="11"/>
    </row>
    <row r="16" spans="2:4" ht="27" customHeight="1" thickBot="1" x14ac:dyDescent="0.25">
      <c r="B16" s="4" t="s">
        <v>170</v>
      </c>
      <c r="C16" s="2" t="s">
        <v>15</v>
      </c>
      <c r="D16" s="11"/>
    </row>
    <row r="17" spans="2:4" ht="27" customHeight="1" thickBot="1" x14ac:dyDescent="0.25">
      <c r="B17" s="4" t="s">
        <v>171</v>
      </c>
      <c r="C17" s="2" t="s">
        <v>16</v>
      </c>
      <c r="D17" s="11"/>
    </row>
    <row r="18" spans="2:4" ht="27" customHeight="1" thickBot="1" x14ac:dyDescent="0.25">
      <c r="B18" s="4" t="s">
        <v>172</v>
      </c>
      <c r="C18" s="2" t="s">
        <v>17</v>
      </c>
      <c r="D18" s="11"/>
    </row>
    <row r="19" spans="2:4" ht="27" customHeight="1" thickBot="1" x14ac:dyDescent="0.25">
      <c r="B19" s="4" t="s">
        <v>173</v>
      </c>
      <c r="C19" s="2" t="s">
        <v>18</v>
      </c>
      <c r="D19" s="11"/>
    </row>
    <row r="20" spans="2:4" ht="27" customHeight="1" thickBot="1" x14ac:dyDescent="0.25">
      <c r="B20" s="4" t="s">
        <v>174</v>
      </c>
      <c r="C20" s="2" t="s">
        <v>19</v>
      </c>
      <c r="D20" s="11"/>
    </row>
    <row r="21" spans="2:4" ht="27" customHeight="1" thickBot="1" x14ac:dyDescent="0.25">
      <c r="B21" s="4" t="s">
        <v>175</v>
      </c>
      <c r="C21" s="2" t="s">
        <v>20</v>
      </c>
      <c r="D21" s="11"/>
    </row>
    <row r="22" spans="2:4" ht="27" customHeight="1" thickBot="1" x14ac:dyDescent="0.25">
      <c r="B22" s="4" t="s">
        <v>176</v>
      </c>
      <c r="C22" s="2" t="s">
        <v>21</v>
      </c>
      <c r="D22" s="11"/>
    </row>
    <row r="23" spans="2:4" ht="27" customHeight="1" thickBot="1" x14ac:dyDescent="0.25">
      <c r="B23" s="4" t="s">
        <v>177</v>
      </c>
      <c r="C23" s="2" t="s">
        <v>22</v>
      </c>
      <c r="D23" s="11"/>
    </row>
    <row r="24" spans="2:4" ht="27" customHeight="1" thickBot="1" x14ac:dyDescent="0.25">
      <c r="B24" s="4" t="s">
        <v>178</v>
      </c>
      <c r="C24" s="2" t="s">
        <v>23</v>
      </c>
      <c r="D24" s="11"/>
    </row>
    <row r="25" spans="2:4" ht="27" customHeight="1" thickBot="1" x14ac:dyDescent="0.25">
      <c r="B25" s="4" t="s">
        <v>179</v>
      </c>
      <c r="C25" s="2" t="s">
        <v>24</v>
      </c>
      <c r="D25" s="11"/>
    </row>
    <row r="26" spans="2:4" ht="27" customHeight="1" thickBot="1" x14ac:dyDescent="0.25">
      <c r="B26" s="4" t="s">
        <v>180</v>
      </c>
      <c r="C26" s="2" t="s">
        <v>25</v>
      </c>
      <c r="D26" s="11"/>
    </row>
    <row r="27" spans="2:4" ht="27" customHeight="1" thickBot="1" x14ac:dyDescent="0.25">
      <c r="B27" s="4" t="s">
        <v>181</v>
      </c>
      <c r="C27" s="2" t="s">
        <v>26</v>
      </c>
      <c r="D27" s="11"/>
    </row>
    <row r="28" spans="2:4" ht="27" customHeight="1" thickBot="1" x14ac:dyDescent="0.25">
      <c r="B28" s="4" t="s">
        <v>182</v>
      </c>
      <c r="C28" s="2" t="s">
        <v>27</v>
      </c>
      <c r="D28" s="11"/>
    </row>
    <row r="29" spans="2:4" ht="27" customHeight="1" thickBot="1" x14ac:dyDescent="0.25">
      <c r="B29" s="9" t="s">
        <v>183</v>
      </c>
      <c r="C29" s="10" t="s">
        <v>28</v>
      </c>
      <c r="D29" s="11"/>
    </row>
  </sheetData>
  <mergeCells count="1">
    <mergeCell ref="B1:C1"/>
  </mergeCells>
  <hyperlinks>
    <hyperlink ref="B3" location="'مشخصات اساسی طرح'!A1" display="مشخصات اساسي طرح" xr:uid="{00000000-0004-0000-0000-000000000000}"/>
    <hyperlink ref="B4" location="'1'!A1" display="حداقل، حداكثر، متوسط و درصد تغييرات دستمزد ساعتي نيروي انساني منتخب گروه رانندگان ماشين‌آلات حمل و نقل: نيمه‌ي اول 1400" xr:uid="{00000000-0004-0000-0000-000001000000}"/>
    <hyperlink ref="B5" location="'2'!A1" display="حداقل، حداكثر، متوسط و درصد تغييرات دستمزد ساعتي نيروي انساني منتخب گروه رانندگان ماشين‌هاي سنگين: نيمه‌ي اول 1400" xr:uid="{00000000-0004-0000-0000-000002000000}"/>
    <hyperlink ref="B6" location="'3'!A1" display="حداقل، حداكثر، متوسط و درصد تغييرات دستمزد ساعتي نيروي انساني منتخب گروه كارهاي بنايي ابنيه‌ي‌ ساختمان: نيمه‌ي اول 1400" xr:uid="{00000000-0004-0000-0000-000003000000}"/>
    <hyperlink ref="B7" location="'4'!A1" display="حداقل، حداكثر، متوسط و درصد تغييرات دستمزد ساعتي نيروي انساني منتخب گروه قالب‌بند چوبي :نيمه‌ي اول 1400" xr:uid="{00000000-0004-0000-0000-000004000000}"/>
    <hyperlink ref="B8" location="'5'!A1" display="حداقل، حداكثر، متوسط و درصد تغييرات دستمزد ساعتي نيروي انساني منتخب  گروه قالب‌بند فلزي: نيمه‌ي اول 1400" xr:uid="{00000000-0004-0000-0000-000005000000}"/>
    <hyperlink ref="B9" location="'6'!A1" display="حداقل، حداكثر، متوسط و درصد تغييرات دستمزد ساعتي نيروي انساني منتخب گروه آرماتور‌بند: نيمه‌ي اول 1400" xr:uid="{00000000-0004-0000-0000-000006000000}"/>
    <hyperlink ref="B10" location="'7'!A1" display="حداقل، حداكثر، متوسط و درصد تغييرات دستمزد ساعتي نيروي انساني منتخب گروه كارهاي بتني : نيمه‌ي اول 1400" xr:uid="{00000000-0004-0000-0000-000007000000}"/>
    <hyperlink ref="B11" location="'8'!A1" display="حداقل، حداكثر، متوسط و درصد تغييرات دستمزد ساعتي نيروي انساني منتخب گروه اسكلت‌ساز ساختمان: نيمه‌ي اول 1400" xr:uid="{00000000-0004-0000-0000-000008000000}"/>
    <hyperlink ref="B12" location="'9'!A1" display="حداقل، حداكثر، متوسط و درصد تغييرات دستمزد ساعتي نيروي انساني منتخب گروه آهنگر در و پنجره‌ساز ساختمان: نيمه‌ي اول 1400" xr:uid="{00000000-0004-0000-0000-000009000000}"/>
    <hyperlink ref="B13" location="'10'!A1" display="حداقل، حداكثر، متوسط و درصد تغييرات دستمزد ساعتي نيروي انساني منتخب گروه  عايق‌كار و آسفالت‌كار ابنيه‌‌ي ساختمان: نيمه‌ي اول 1400" xr:uid="{00000000-0004-0000-0000-00000A000000}"/>
    <hyperlink ref="B14" location="'11'!A1" display="حداقل، حداكثر، متوسط و درصد تغييرات دستمزد ساعتي نيروي انساني منتخب گروه سيمان‌كار : نيمه‌ي اول 1400" xr:uid="{00000000-0004-0000-0000-00000B000000}"/>
    <hyperlink ref="B15" location="'12'!A1" display="حداقل، حداكثر، متوسط و درصد تغييرات دستمزد ساعتي نيروي انساني منتخب گروه سنگ‌كار: نيمه‌ي اول 1400" xr:uid="{00000000-0004-0000-0000-00000C000000}"/>
    <hyperlink ref="B16" location="'13'!A1" display="حداقل، حداكثر، متوسط و درصد تغييرات دستمزد ساعتي نيروي انساني منتخب گروه كاشي‌‌كار: نيمه‌ي اول 1400" xr:uid="{00000000-0004-0000-0000-00000D000000}"/>
    <hyperlink ref="B17" location="'14'!A1" display="حداقل، حداكثر، متوسط و درصد تغييرات دستمزد ساعتي نيروي انساني منتخب گروه گچ‌كار: نيمه‌ي اول 1400" xr:uid="{00000000-0004-0000-0000-00000E000000}"/>
    <hyperlink ref="B18" location="'15'!A1" display="حداقل، حداكثر، متوسط و درصد تغييرات دستمزد ساعتي نيروي انساني منتخب گروه بنا و سنگ‌تراش ابنيه‌‌ي راه : نيمه‌ي اول 1400" xr:uid="{00000000-0004-0000-0000-00000F000000}"/>
    <hyperlink ref="B19" location="'16'!A1" display="حداقل، حداكثر، متوسط و درصد تغييرات دستمزد ساعتي نيروي انساني منتخب گروه آسفالت‌كار راه و محوطه: نيمه‌ي اول 1400" xr:uid="{00000000-0004-0000-0000-000010000000}"/>
    <hyperlink ref="B20" location="'17'!A1" display="حداقل، حداكثر، متوسط و درصد تغييرات دستمزد ساعتي نيروي انساني منتخب گروه لوله‌كش تاسيسات ابنيه :نيمه‌ي اول 1400" xr:uid="{00000000-0004-0000-0000-000011000000}"/>
    <hyperlink ref="B21" location="'18'!A1" display="حداقل، حداكثر، متوسط و درصد تغييرات دستمزد ساعتي نيروي انساني منتخب گروه عايق‌كار تاسيساتي: نيمه‌ي اول 1400" xr:uid="{00000000-0004-0000-0000-000012000000}"/>
    <hyperlink ref="B22" location="'19'!A1" display="حداقل، حداكثر، متوسط و درصد تغييرات دستمزد ساعتي نيروي انساني منتخب گروه كانال‌ساز، :نيمه‌ي اول 1400" xr:uid="{00000000-0004-0000-0000-000013000000}"/>
    <hyperlink ref="B23" location="'20'!A1" display="حداقل، حداكثر، متوسط و درصد تغييرات دستمزد ساعتي نيروي انساني منتخب گروه سيم‌كش ساختمان: نيمه‌ي اول 1400" xr:uid="{00000000-0004-0000-0000-000014000000}"/>
    <hyperlink ref="B29" location="'26'!A1" display="حداقل، حداكثر، متوسط و درصد تغييرات دستمزد ساعتي نيروي انساني منتخب گروه آلومينيوم‌كار: نيمه‌ي اول 1400" xr:uid="{00000000-0004-0000-0000-000015000000}"/>
    <hyperlink ref="B28" location="'25'!A1" display="حداقل، حداكثر، متوسط و درصد تغييرات دستمزد ساعتي نيروي انساني منتخب گروه نقاش ساختمان : نيمه‌ي اول 1400" xr:uid="{00000000-0004-0000-0000-000016000000}"/>
    <hyperlink ref="B27" location="'24'!A1" display="حداقل، حداكثر، متوسط و درصد تغييرات دستمزد ساعتي نيروي انساني منتخب گروه شيشه‌بر: نيمه‌ي اول 1400" xr:uid="{00000000-0004-0000-0000-000017000000}"/>
    <hyperlink ref="B26" location="'23'!A1" display="حداقل، حداكثر، متوسط و درصد تغييرات دستمزد ساعتي نيروي انساني منتخب گروه كارگر: نيمه‌ي اول 1400" xr:uid="{00000000-0004-0000-0000-000018000000}"/>
    <hyperlink ref="B25" location="'22'!A1" display="حداقل، حداكثر، متوسط و درصد تغييرات دستمزد ساعتي نيروي انساني منتخب گروه  كابل‌كش و مفصل‌بند فشارقوی، :نيمه‌ي اول 1400" xr:uid="{00000000-0004-0000-0000-000019000000}"/>
    <hyperlink ref="B24" location="'21'!A1" display="حداقل، حداكثر، متوسط و درصد تغييرات دستمزد ساعتي نيروي انساني منتخب گروه گروه كابل‌كش و مفصل‌بند فشار ضعيف و حفاظت كاتوديك: نيمه‌ي اول 1400" xr:uid="{00000000-0004-0000-0000-00001A000000}"/>
  </hyperlinks>
  <pageMargins left="0.7" right="0.7" top="0.75" bottom="0.75" header="0.3" footer="0.3"/>
  <pageSetup paperSize="9" scale="7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40"/>
  <sheetViews>
    <sheetView rightToLeft="1" view="pageLayout" topLeftCell="A9" zoomScale="40" zoomScaleNormal="100" zoomScalePageLayoutView="40" workbookViewId="0">
      <selection activeCell="A29" sqref="A29"/>
    </sheetView>
  </sheetViews>
  <sheetFormatPr defaultRowHeight="12.75" x14ac:dyDescent="0.2"/>
  <cols>
    <col min="1" max="1" width="183" style="14" customWidth="1"/>
    <col min="2" max="2" width="15.85546875" style="14" customWidth="1"/>
    <col min="3" max="16384" width="9.140625" style="14"/>
  </cols>
  <sheetData>
    <row r="1" spans="1:2" ht="43.5" customHeight="1" x14ac:dyDescent="0.2">
      <c r="A1" s="51" t="s">
        <v>156</v>
      </c>
    </row>
    <row r="2" spans="1:2" ht="28.5" customHeight="1" x14ac:dyDescent="0.2">
      <c r="A2" s="52" t="s">
        <v>155</v>
      </c>
    </row>
    <row r="3" spans="1:2" ht="46.5" customHeight="1" x14ac:dyDescent="0.2">
      <c r="A3" s="53" t="s">
        <v>146</v>
      </c>
    </row>
    <row r="4" spans="1:2" ht="39.75" customHeight="1" x14ac:dyDescent="0.2">
      <c r="A4" s="54" t="s">
        <v>148</v>
      </c>
    </row>
    <row r="5" spans="1:2" ht="35.25" customHeight="1" x14ac:dyDescent="0.2">
      <c r="A5" s="54" t="s">
        <v>149</v>
      </c>
    </row>
    <row r="6" spans="1:2" ht="42.75" customHeight="1" x14ac:dyDescent="0.2">
      <c r="A6" s="54" t="s">
        <v>150</v>
      </c>
    </row>
    <row r="7" spans="1:2" ht="45" customHeight="1" x14ac:dyDescent="0.2">
      <c r="A7" s="54" t="s">
        <v>151</v>
      </c>
    </row>
    <row r="8" spans="1:2" ht="51" customHeight="1" x14ac:dyDescent="0.2">
      <c r="A8" s="54" t="s">
        <v>152</v>
      </c>
    </row>
    <row r="9" spans="1:2" ht="31.5" customHeight="1" x14ac:dyDescent="0.2">
      <c r="A9" s="54" t="s">
        <v>185</v>
      </c>
    </row>
    <row r="10" spans="1:2" ht="29.25" customHeight="1" x14ac:dyDescent="0.2">
      <c r="A10" s="54" t="s">
        <v>186</v>
      </c>
    </row>
    <row r="11" spans="1:2" ht="40.5" customHeight="1" x14ac:dyDescent="0.2">
      <c r="A11" s="54" t="s">
        <v>157</v>
      </c>
    </row>
    <row r="12" spans="1:2" x14ac:dyDescent="0.2">
      <c r="A12" s="5"/>
    </row>
    <row r="13" spans="1:2" ht="15.75" customHeight="1" x14ac:dyDescent="0.2">
      <c r="A13" s="65"/>
      <c r="B13" s="65"/>
    </row>
    <row r="14" spans="1:2" ht="30.75" customHeight="1" x14ac:dyDescent="0.2">
      <c r="A14" s="65"/>
      <c r="B14" s="65"/>
    </row>
    <row r="15" spans="1:2" ht="17.25" customHeight="1" x14ac:dyDescent="0.2">
      <c r="A15" s="7"/>
      <c r="B15" s="8"/>
    </row>
    <row r="16" spans="1:2" ht="17.25" customHeight="1" x14ac:dyDescent="0.2">
      <c r="A16" s="7"/>
      <c r="B16" s="8"/>
    </row>
    <row r="17" spans="1:2" ht="17.25" customHeight="1" x14ac:dyDescent="0.2">
      <c r="A17" s="7"/>
      <c r="B17" s="8"/>
    </row>
    <row r="18" spans="1:2" ht="17.25" customHeight="1" x14ac:dyDescent="0.2">
      <c r="A18" s="7"/>
      <c r="B18" s="8"/>
    </row>
    <row r="19" spans="1:2" ht="17.25" customHeight="1" x14ac:dyDescent="0.2">
      <c r="A19" s="7"/>
      <c r="B19" s="8"/>
    </row>
    <row r="20" spans="1:2" ht="17.25" customHeight="1" x14ac:dyDescent="0.2">
      <c r="A20" s="7"/>
      <c r="B20" s="8"/>
    </row>
    <row r="21" spans="1:2" ht="17.25" customHeight="1" x14ac:dyDescent="0.2">
      <c r="A21" s="7"/>
      <c r="B21" s="8"/>
    </row>
    <row r="22" spans="1:2" ht="17.25" customHeight="1" x14ac:dyDescent="0.2">
      <c r="A22" s="7"/>
      <c r="B22" s="8"/>
    </row>
    <row r="23" spans="1:2" ht="17.25" customHeight="1" x14ac:dyDescent="0.2">
      <c r="A23" s="7"/>
      <c r="B23" s="8"/>
    </row>
    <row r="24" spans="1:2" ht="17.25" customHeight="1" x14ac:dyDescent="0.2">
      <c r="A24" s="7"/>
      <c r="B24" s="8"/>
    </row>
    <row r="25" spans="1:2" ht="17.25" customHeight="1" x14ac:dyDescent="0.2">
      <c r="A25" s="7"/>
      <c r="B25" s="8"/>
    </row>
    <row r="26" spans="1:2" ht="17.25" customHeight="1" x14ac:dyDescent="0.2">
      <c r="A26" s="7"/>
      <c r="B26" s="8"/>
    </row>
    <row r="27" spans="1:2" ht="17.25" customHeight="1" x14ac:dyDescent="0.2">
      <c r="B27" s="8"/>
    </row>
    <row r="28" spans="1:2" ht="17.25" customHeight="1" x14ac:dyDescent="0.2">
      <c r="A28" s="7"/>
      <c r="B28" s="8"/>
    </row>
    <row r="29" spans="1:2" ht="62.25" customHeight="1" x14ac:dyDescent="0.2">
      <c r="A29" s="55" t="s">
        <v>153</v>
      </c>
      <c r="B29" s="8"/>
    </row>
    <row r="30" spans="1:2" ht="17.25" customHeight="1" x14ac:dyDescent="0.2">
      <c r="A30" s="7"/>
      <c r="B30" s="8"/>
    </row>
    <row r="31" spans="1:2" ht="17.25" customHeight="1" x14ac:dyDescent="0.2">
      <c r="A31" s="7"/>
      <c r="B31" s="8"/>
    </row>
    <row r="32" spans="1:2" ht="17.25" customHeight="1" x14ac:dyDescent="0.2">
      <c r="A32" s="7"/>
      <c r="B32" s="8"/>
    </row>
    <row r="33" spans="1:2" ht="6" customHeight="1" x14ac:dyDescent="0.2">
      <c r="A33" s="7"/>
      <c r="B33" s="8"/>
    </row>
    <row r="34" spans="1:2" ht="6" customHeight="1" x14ac:dyDescent="0.2">
      <c r="A34" s="7"/>
      <c r="B34" s="8"/>
    </row>
    <row r="35" spans="1:2" ht="6" hidden="1" customHeight="1" x14ac:dyDescent="0.2">
      <c r="A35" s="7"/>
      <c r="B35" s="8"/>
    </row>
    <row r="36" spans="1:2" ht="17.25" hidden="1" customHeight="1" x14ac:dyDescent="0.2">
      <c r="A36" s="7"/>
      <c r="B36" s="8"/>
    </row>
    <row r="37" spans="1:2" ht="30" customHeight="1" x14ac:dyDescent="0.2"/>
    <row r="38" spans="1:2" x14ac:dyDescent="0.2">
      <c r="A38" s="5"/>
    </row>
    <row r="39" spans="1:2" x14ac:dyDescent="0.2">
      <c r="A39" s="5"/>
    </row>
    <row r="40" spans="1:2" x14ac:dyDescent="0.2">
      <c r="A40" s="6"/>
    </row>
  </sheetData>
  <mergeCells count="2">
    <mergeCell ref="A13:A14"/>
    <mergeCell ref="B13:B14"/>
  </mergeCells>
  <hyperlinks>
    <hyperlink ref="A2" location="'فهرست جداول'!B4" display=" بازگشت به فهرست" xr:uid="{00000000-0004-0000-0100-000000000000}"/>
  </hyperlinks>
  <pageMargins left="0.7" right="0.7" top="0.75" bottom="0.75" header="0.3" footer="0.3"/>
  <pageSetup paperSize="9" scale="7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2"/>
  <sheetViews>
    <sheetView rightToLeft="1" view="pageLayout" zoomScale="40" zoomScaleNormal="100" zoomScalePageLayoutView="40" workbookViewId="0">
      <selection activeCell="F2" sqref="F1:AC1048576"/>
    </sheetView>
  </sheetViews>
  <sheetFormatPr defaultRowHeight="30" customHeight="1" x14ac:dyDescent="0.2"/>
  <cols>
    <col min="1" max="1" width="37.5703125" style="36" customWidth="1"/>
    <col min="2" max="2" width="12.140625" style="37" customWidth="1"/>
    <col min="3" max="3" width="13" style="15" customWidth="1"/>
    <col min="4" max="4" width="13.42578125" style="15" customWidth="1"/>
    <col min="5" max="5" width="15.5703125" style="15" customWidth="1"/>
    <col min="6" max="16384" width="9.140625" style="15"/>
  </cols>
  <sheetData>
    <row r="1" spans="1:5" ht="35.25" customHeight="1" thickBot="1" x14ac:dyDescent="0.25">
      <c r="A1" s="56" t="s">
        <v>187</v>
      </c>
      <c r="B1" s="56"/>
      <c r="C1" s="56"/>
      <c r="D1" s="56"/>
      <c r="E1" s="56"/>
    </row>
    <row r="2" spans="1:5" ht="30" customHeight="1" x14ac:dyDescent="0.2">
      <c r="A2" s="60" t="s">
        <v>30</v>
      </c>
      <c r="B2" s="62" t="s">
        <v>147</v>
      </c>
      <c r="C2" s="57" t="s">
        <v>29</v>
      </c>
      <c r="D2" s="58"/>
      <c r="E2" s="59"/>
    </row>
    <row r="3" spans="1:5" ht="30" customHeight="1" thickBot="1" x14ac:dyDescent="0.25">
      <c r="A3" s="61"/>
      <c r="B3" s="63"/>
      <c r="C3" s="27" t="s">
        <v>32</v>
      </c>
      <c r="D3" s="28" t="s">
        <v>33</v>
      </c>
      <c r="E3" s="29" t="s">
        <v>34</v>
      </c>
    </row>
    <row r="4" spans="1:5" ht="30" customHeight="1" x14ac:dyDescent="0.2">
      <c r="A4" s="33" t="s">
        <v>112</v>
      </c>
      <c r="B4" s="30" t="s">
        <v>36</v>
      </c>
      <c r="C4" s="24">
        <v>733000</v>
      </c>
      <c r="D4" s="21">
        <v>2529843</v>
      </c>
      <c r="E4" s="22">
        <v>1196606</v>
      </c>
    </row>
    <row r="5" spans="1:5" ht="30" customHeight="1" x14ac:dyDescent="0.2">
      <c r="A5" s="34" t="s">
        <v>113</v>
      </c>
      <c r="B5" s="31" t="s">
        <v>36</v>
      </c>
      <c r="C5" s="25">
        <v>960000</v>
      </c>
      <c r="D5" s="16">
        <v>2705715</v>
      </c>
      <c r="E5" s="18">
        <v>1592688</v>
      </c>
    </row>
    <row r="6" spans="1:5" ht="30" customHeight="1" x14ac:dyDescent="0.2">
      <c r="A6" s="34" t="s">
        <v>114</v>
      </c>
      <c r="B6" s="31" t="s">
        <v>36</v>
      </c>
      <c r="C6" s="25">
        <v>695600</v>
      </c>
      <c r="D6" s="16">
        <v>2667275</v>
      </c>
      <c r="E6" s="18">
        <v>1512274</v>
      </c>
    </row>
    <row r="7" spans="1:5" ht="30" customHeight="1" x14ac:dyDescent="0.2">
      <c r="A7" s="34" t="s">
        <v>115</v>
      </c>
      <c r="B7" s="31" t="s">
        <v>36</v>
      </c>
      <c r="C7" s="25">
        <v>912523</v>
      </c>
      <c r="D7" s="16">
        <v>2599279</v>
      </c>
      <c r="E7" s="18">
        <v>1622591</v>
      </c>
    </row>
    <row r="8" spans="1:5" ht="30" customHeight="1" x14ac:dyDescent="0.2">
      <c r="A8" s="34" t="s">
        <v>116</v>
      </c>
      <c r="B8" s="31" t="s">
        <v>36</v>
      </c>
      <c r="C8" s="25">
        <v>951750</v>
      </c>
      <c r="D8" s="16">
        <v>3423750</v>
      </c>
      <c r="E8" s="18">
        <v>1691942</v>
      </c>
    </row>
    <row r="9" spans="1:5" ht="30" customHeight="1" x14ac:dyDescent="0.2">
      <c r="A9" s="34" t="s">
        <v>117</v>
      </c>
      <c r="B9" s="31" t="s">
        <v>36</v>
      </c>
      <c r="C9" s="25">
        <v>1000000</v>
      </c>
      <c r="D9" s="16">
        <v>2841815</v>
      </c>
      <c r="E9" s="18">
        <v>1569105</v>
      </c>
    </row>
    <row r="10" spans="1:5" ht="30" customHeight="1" x14ac:dyDescent="0.2">
      <c r="A10" s="34" t="s">
        <v>118</v>
      </c>
      <c r="B10" s="31" t="s">
        <v>36</v>
      </c>
      <c r="C10" s="25">
        <v>733000</v>
      </c>
      <c r="D10" s="16">
        <v>2791250</v>
      </c>
      <c r="E10" s="18">
        <v>1367386</v>
      </c>
    </row>
    <row r="11" spans="1:5" ht="30" customHeight="1" x14ac:dyDescent="0.2">
      <c r="A11" s="34" t="s">
        <v>119</v>
      </c>
      <c r="B11" s="31" t="s">
        <v>36</v>
      </c>
      <c r="C11" s="25">
        <v>1008600</v>
      </c>
      <c r="D11" s="16">
        <v>2640000</v>
      </c>
      <c r="E11" s="18">
        <v>1585270</v>
      </c>
    </row>
    <row r="12" spans="1:5" ht="30" customHeight="1" thickBot="1" x14ac:dyDescent="0.25">
      <c r="A12" s="35" t="s">
        <v>120</v>
      </c>
      <c r="B12" s="32" t="s">
        <v>36</v>
      </c>
      <c r="C12" s="26">
        <v>625000</v>
      </c>
      <c r="D12" s="19">
        <v>2480571</v>
      </c>
      <c r="E12" s="20">
        <v>1212921</v>
      </c>
    </row>
  </sheetData>
  <mergeCells count="4">
    <mergeCell ref="B2:B3"/>
    <mergeCell ref="A1:E1"/>
    <mergeCell ref="C2:E2"/>
    <mergeCell ref="A2:A3"/>
  </mergeCells>
  <pageMargins left="0.7" right="0.7" top="0.75" bottom="0.75" header="0.3" footer="0.3"/>
  <pageSetup paperSize="9"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4"/>
  <sheetViews>
    <sheetView rightToLeft="1" view="pageLayout" zoomScale="40" zoomScaleNormal="100" zoomScalePageLayoutView="40" workbookViewId="0">
      <selection activeCell="F2" sqref="F1:N1048576"/>
    </sheetView>
  </sheetViews>
  <sheetFormatPr defaultRowHeight="30" customHeight="1" x14ac:dyDescent="0.2"/>
  <cols>
    <col min="1" max="1" width="42.28515625" style="39" customWidth="1"/>
    <col min="2" max="2" width="11.85546875" style="15" customWidth="1"/>
    <col min="3" max="3" width="13.28515625" style="15" customWidth="1"/>
    <col min="4" max="4" width="14.28515625" style="15" customWidth="1"/>
    <col min="5" max="5" width="12.42578125" style="15" customWidth="1"/>
    <col min="6" max="16384" width="9.140625" style="15"/>
  </cols>
  <sheetData>
    <row r="1" spans="1:5" s="38" customFormat="1" ht="33.75" customHeight="1" thickBot="1" x14ac:dyDescent="0.25">
      <c r="A1" s="66" t="s">
        <v>188</v>
      </c>
      <c r="B1" s="66"/>
      <c r="C1" s="66"/>
      <c r="D1" s="66"/>
      <c r="E1" s="66"/>
    </row>
    <row r="2" spans="1:5" ht="30" customHeight="1" x14ac:dyDescent="0.2">
      <c r="A2" s="60" t="s">
        <v>30</v>
      </c>
      <c r="B2" s="62" t="s">
        <v>147</v>
      </c>
      <c r="C2" s="57" t="s">
        <v>29</v>
      </c>
      <c r="D2" s="67"/>
      <c r="E2" s="68"/>
    </row>
    <row r="3" spans="1:5" ht="30" customHeight="1" thickBot="1" x14ac:dyDescent="0.25">
      <c r="A3" s="61"/>
      <c r="B3" s="63"/>
      <c r="C3" s="27" t="s">
        <v>32</v>
      </c>
      <c r="D3" s="28" t="s">
        <v>33</v>
      </c>
      <c r="E3" s="29" t="s">
        <v>34</v>
      </c>
    </row>
    <row r="4" spans="1:5" ht="30" customHeight="1" x14ac:dyDescent="0.2">
      <c r="A4" s="33" t="s">
        <v>121</v>
      </c>
      <c r="B4" s="30" t="s">
        <v>36</v>
      </c>
      <c r="C4" s="24">
        <v>1083333</v>
      </c>
      <c r="D4" s="21">
        <v>2256963</v>
      </c>
      <c r="E4" s="22">
        <v>1709479</v>
      </c>
    </row>
    <row r="5" spans="1:5" ht="30" customHeight="1" x14ac:dyDescent="0.2">
      <c r="A5" s="34" t="s">
        <v>122</v>
      </c>
      <c r="B5" s="31" t="s">
        <v>36</v>
      </c>
      <c r="C5" s="25">
        <v>1211000</v>
      </c>
      <c r="D5" s="16">
        <v>3781250</v>
      </c>
      <c r="E5" s="18">
        <v>2141530</v>
      </c>
    </row>
    <row r="6" spans="1:5" ht="30" customHeight="1" x14ac:dyDescent="0.2">
      <c r="A6" s="34" t="s">
        <v>123</v>
      </c>
      <c r="B6" s="31" t="s">
        <v>36</v>
      </c>
      <c r="C6" s="25">
        <v>1119125</v>
      </c>
      <c r="D6" s="16">
        <v>2625887</v>
      </c>
      <c r="E6" s="18">
        <v>1719408</v>
      </c>
    </row>
    <row r="7" spans="1:5" ht="30" customHeight="1" x14ac:dyDescent="0.2">
      <c r="A7" s="34" t="s">
        <v>124</v>
      </c>
      <c r="B7" s="31" t="s">
        <v>36</v>
      </c>
      <c r="C7" s="25">
        <v>913100</v>
      </c>
      <c r="D7" s="16">
        <v>3327500</v>
      </c>
      <c r="E7" s="18">
        <v>1693114</v>
      </c>
    </row>
    <row r="8" spans="1:5" ht="30" customHeight="1" x14ac:dyDescent="0.2">
      <c r="A8" s="34" t="s">
        <v>125</v>
      </c>
      <c r="B8" s="31" t="s">
        <v>36</v>
      </c>
      <c r="C8" s="25">
        <v>943500</v>
      </c>
      <c r="D8" s="16">
        <v>3685000</v>
      </c>
      <c r="E8" s="18">
        <v>1806076</v>
      </c>
    </row>
    <row r="9" spans="1:5" ht="30" customHeight="1" x14ac:dyDescent="0.2">
      <c r="A9" s="34" t="s">
        <v>126</v>
      </c>
      <c r="B9" s="31" t="s">
        <v>36</v>
      </c>
      <c r="C9" s="25">
        <v>1125000</v>
      </c>
      <c r="D9" s="16">
        <v>3753750</v>
      </c>
      <c r="E9" s="18">
        <v>1677586</v>
      </c>
    </row>
    <row r="10" spans="1:5" ht="30" customHeight="1" x14ac:dyDescent="0.2">
      <c r="A10" s="34" t="s">
        <v>127</v>
      </c>
      <c r="B10" s="31" t="s">
        <v>36</v>
      </c>
      <c r="C10" s="25">
        <v>836100</v>
      </c>
      <c r="D10" s="16">
        <v>3767500</v>
      </c>
      <c r="E10" s="18">
        <v>1687811</v>
      </c>
    </row>
    <row r="11" spans="1:5" ht="30" customHeight="1" x14ac:dyDescent="0.2">
      <c r="A11" s="34" t="s">
        <v>128</v>
      </c>
      <c r="B11" s="31" t="s">
        <v>36</v>
      </c>
      <c r="C11" s="25">
        <v>1041667</v>
      </c>
      <c r="D11" s="16">
        <v>3781250</v>
      </c>
      <c r="E11" s="18">
        <v>1786870</v>
      </c>
    </row>
    <row r="12" spans="1:5" ht="30" customHeight="1" x14ac:dyDescent="0.2">
      <c r="A12" s="34" t="s">
        <v>129</v>
      </c>
      <c r="B12" s="31" t="s">
        <v>36</v>
      </c>
      <c r="C12" s="25">
        <v>625000</v>
      </c>
      <c r="D12" s="16">
        <v>3740000</v>
      </c>
      <c r="E12" s="18">
        <v>1571853</v>
      </c>
    </row>
    <row r="13" spans="1:5" ht="30" customHeight="1" x14ac:dyDescent="0.2">
      <c r="A13" s="34" t="s">
        <v>130</v>
      </c>
      <c r="B13" s="31" t="s">
        <v>36</v>
      </c>
      <c r="C13" s="25">
        <v>1090000</v>
      </c>
      <c r="D13" s="16">
        <v>2586467</v>
      </c>
      <c r="E13" s="18">
        <v>1712419</v>
      </c>
    </row>
    <row r="14" spans="1:5" ht="30" customHeight="1" thickBot="1" x14ac:dyDescent="0.25">
      <c r="A14" s="35" t="s">
        <v>131</v>
      </c>
      <c r="B14" s="32" t="s">
        <v>36</v>
      </c>
      <c r="C14" s="26">
        <v>800000</v>
      </c>
      <c r="D14" s="19">
        <v>2520324</v>
      </c>
      <c r="E14" s="20">
        <v>1283938</v>
      </c>
    </row>
  </sheetData>
  <mergeCells count="4">
    <mergeCell ref="A1:E1"/>
    <mergeCell ref="C2:E2"/>
    <mergeCell ref="B2:B3"/>
    <mergeCell ref="A2:A3"/>
  </mergeCells>
  <pageMargins left="0.7" right="0.7" top="0.75" bottom="0.75" header="0.3" footer="0.3"/>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8"/>
  <sheetViews>
    <sheetView rightToLeft="1" view="pageLayout" zoomScale="40" zoomScaleNormal="100" zoomScaleSheetLayoutView="115" zoomScalePageLayoutView="40" workbookViewId="0">
      <selection activeCell="G2" sqref="G1:N1048576"/>
    </sheetView>
  </sheetViews>
  <sheetFormatPr defaultRowHeight="12.75" x14ac:dyDescent="0.2"/>
  <cols>
    <col min="1" max="1" width="37.5703125" style="36" customWidth="1"/>
    <col min="2" max="2" width="12.140625" style="37" customWidth="1"/>
    <col min="3" max="3" width="13" style="15" customWidth="1"/>
    <col min="4" max="4" width="13.42578125" style="15" customWidth="1"/>
    <col min="5" max="5" width="15.5703125" style="15" customWidth="1"/>
    <col min="6" max="6" width="15.140625" style="15" customWidth="1"/>
    <col min="7" max="16384" width="9.140625" style="15"/>
  </cols>
  <sheetData>
    <row r="1" spans="1:12" ht="35.25" customHeight="1" thickBot="1" x14ac:dyDescent="0.25">
      <c r="A1" s="56" t="s">
        <v>189</v>
      </c>
      <c r="B1" s="56"/>
      <c r="C1" s="56"/>
      <c r="D1" s="56"/>
      <c r="E1" s="56"/>
      <c r="F1" s="56"/>
      <c r="G1" s="70"/>
      <c r="H1" s="70"/>
      <c r="I1" s="70"/>
      <c r="J1" s="70"/>
    </row>
    <row r="2" spans="1:12" ht="30" customHeight="1" x14ac:dyDescent="0.2">
      <c r="A2" s="60" t="s">
        <v>30</v>
      </c>
      <c r="B2" s="62" t="s">
        <v>147</v>
      </c>
      <c r="C2" s="57" t="s">
        <v>29</v>
      </c>
      <c r="D2" s="58"/>
      <c r="E2" s="59"/>
    </row>
    <row r="3" spans="1:12" ht="30" customHeight="1" thickBot="1" x14ac:dyDescent="0.25">
      <c r="A3" s="61"/>
      <c r="B3" s="63"/>
      <c r="C3" s="27" t="s">
        <v>32</v>
      </c>
      <c r="D3" s="28" t="s">
        <v>33</v>
      </c>
      <c r="E3" s="29" t="s">
        <v>34</v>
      </c>
    </row>
    <row r="4" spans="1:12" ht="30" customHeight="1" x14ac:dyDescent="0.2">
      <c r="A4" s="33" t="s">
        <v>52</v>
      </c>
      <c r="B4" s="30" t="s">
        <v>36</v>
      </c>
      <c r="C4" s="24">
        <v>779767</v>
      </c>
      <c r="D4" s="21">
        <v>2902896</v>
      </c>
      <c r="E4" s="22">
        <v>1709351</v>
      </c>
      <c r="F4" s="49">
        <f t="shared" ref="F4:F8" si="0">AVERAGE(C4:E4)</f>
        <v>1797338</v>
      </c>
    </row>
    <row r="5" spans="1:12" ht="30" customHeight="1" x14ac:dyDescent="0.2">
      <c r="A5" s="34" t="s">
        <v>53</v>
      </c>
      <c r="B5" s="31" t="s">
        <v>36</v>
      </c>
      <c r="C5" s="25">
        <v>990000</v>
      </c>
      <c r="D5" s="16">
        <v>2625887</v>
      </c>
      <c r="E5" s="18">
        <v>1416110</v>
      </c>
      <c r="F5" s="49">
        <f t="shared" si="0"/>
        <v>1677332.3333333333</v>
      </c>
    </row>
    <row r="6" spans="1:12" ht="30" customHeight="1" x14ac:dyDescent="0.2">
      <c r="A6" s="34" t="s">
        <v>54</v>
      </c>
      <c r="B6" s="31" t="s">
        <v>36</v>
      </c>
      <c r="C6" s="25">
        <v>733000</v>
      </c>
      <c r="D6" s="16">
        <v>2558089</v>
      </c>
      <c r="E6" s="18">
        <v>1161748</v>
      </c>
      <c r="F6" s="49">
        <f t="shared" si="0"/>
        <v>1484279</v>
      </c>
    </row>
    <row r="7" spans="1:12" ht="30" customHeight="1" x14ac:dyDescent="0.2">
      <c r="A7" s="34" t="s">
        <v>55</v>
      </c>
      <c r="B7" s="31" t="s">
        <v>36</v>
      </c>
      <c r="C7" s="25">
        <v>933826</v>
      </c>
      <c r="D7" s="16">
        <v>3194808</v>
      </c>
      <c r="E7" s="18">
        <v>2115263</v>
      </c>
      <c r="F7" s="49">
        <f t="shared" si="0"/>
        <v>2081299</v>
      </c>
    </row>
    <row r="8" spans="1:12" ht="30" customHeight="1" thickBot="1" x14ac:dyDescent="0.25">
      <c r="A8" s="35" t="s">
        <v>56</v>
      </c>
      <c r="B8" s="32" t="s">
        <v>36</v>
      </c>
      <c r="C8" s="26">
        <v>1000000</v>
      </c>
      <c r="D8" s="19">
        <v>2640352</v>
      </c>
      <c r="E8" s="20">
        <v>1757000</v>
      </c>
      <c r="F8" s="49">
        <f t="shared" si="0"/>
        <v>1799117.3333333333</v>
      </c>
      <c r="G8" s="69"/>
      <c r="H8" s="69"/>
      <c r="I8" s="69"/>
      <c r="J8" s="69"/>
      <c r="K8" s="69"/>
      <c r="L8" s="69"/>
    </row>
  </sheetData>
  <mergeCells count="6">
    <mergeCell ref="G8:L8"/>
    <mergeCell ref="A1:F1"/>
    <mergeCell ref="C2:E2"/>
    <mergeCell ref="A2:A3"/>
    <mergeCell ref="B2:B3"/>
    <mergeCell ref="G1:J1"/>
  </mergeCells>
  <pageMargins left="0.7" right="0.7" top="0.75" bottom="0.75" header="0.3" footer="0.3"/>
  <pageSetup paperSize="9" scale="7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7"/>
  <sheetViews>
    <sheetView rightToLeft="1" view="pageLayout" zoomScale="40" zoomScaleNormal="100" zoomScalePageLayoutView="40" workbookViewId="0">
      <selection activeCell="F2" sqref="F1:AB1048576"/>
    </sheetView>
  </sheetViews>
  <sheetFormatPr defaultRowHeight="12.75" x14ac:dyDescent="0.2"/>
  <cols>
    <col min="1" max="1" width="37.5703125" style="36" customWidth="1"/>
    <col min="2" max="2" width="12.140625" style="37" customWidth="1"/>
    <col min="3" max="3" width="13" style="15" customWidth="1"/>
    <col min="4" max="4" width="13.42578125" style="15" customWidth="1"/>
    <col min="5" max="5" width="15.5703125" style="15" customWidth="1"/>
    <col min="6" max="16384" width="9.140625" style="15"/>
  </cols>
  <sheetData>
    <row r="1" spans="1:5" ht="35.25" customHeight="1" thickBot="1" x14ac:dyDescent="0.25">
      <c r="A1" s="56" t="s">
        <v>190</v>
      </c>
      <c r="B1" s="56"/>
      <c r="C1" s="56"/>
      <c r="D1" s="56"/>
      <c r="E1" s="56"/>
    </row>
    <row r="2" spans="1:5" ht="30" customHeight="1" x14ac:dyDescent="0.2">
      <c r="A2" s="60" t="s">
        <v>30</v>
      </c>
      <c r="B2" s="62" t="s">
        <v>147</v>
      </c>
      <c r="C2" s="57" t="s">
        <v>29</v>
      </c>
      <c r="D2" s="58"/>
      <c r="E2" s="59"/>
    </row>
    <row r="3" spans="1:5" ht="30" customHeight="1" thickBot="1" x14ac:dyDescent="0.25">
      <c r="A3" s="61"/>
      <c r="B3" s="63"/>
      <c r="C3" s="27" t="s">
        <v>32</v>
      </c>
      <c r="D3" s="28" t="s">
        <v>33</v>
      </c>
      <c r="E3" s="29" t="s">
        <v>34</v>
      </c>
    </row>
    <row r="4" spans="1:5" ht="30" customHeight="1" x14ac:dyDescent="0.2">
      <c r="A4" s="33" t="s">
        <v>77</v>
      </c>
      <c r="B4" s="30" t="s">
        <v>36</v>
      </c>
      <c r="C4" s="24">
        <v>900000</v>
      </c>
      <c r="D4" s="21">
        <v>3125000</v>
      </c>
      <c r="E4" s="22">
        <v>1896478</v>
      </c>
    </row>
    <row r="5" spans="1:5" ht="30" customHeight="1" x14ac:dyDescent="0.2">
      <c r="A5" s="34" t="s">
        <v>78</v>
      </c>
      <c r="B5" s="31" t="s">
        <v>36</v>
      </c>
      <c r="C5" s="25">
        <v>1150000</v>
      </c>
      <c r="D5" s="16">
        <v>3363077</v>
      </c>
      <c r="E5" s="18">
        <v>1807947</v>
      </c>
    </row>
    <row r="6" spans="1:5" ht="30" customHeight="1" x14ac:dyDescent="0.2">
      <c r="A6" s="34" t="s">
        <v>79</v>
      </c>
      <c r="B6" s="31" t="s">
        <v>36</v>
      </c>
      <c r="C6" s="25">
        <v>1000000</v>
      </c>
      <c r="D6" s="16">
        <v>2507128</v>
      </c>
      <c r="E6" s="18">
        <v>1485076</v>
      </c>
    </row>
    <row r="7" spans="1:5" ht="30" customHeight="1" thickBot="1" x14ac:dyDescent="0.25">
      <c r="A7" s="35" t="s">
        <v>80</v>
      </c>
      <c r="B7" s="32" t="s">
        <v>36</v>
      </c>
      <c r="C7" s="26">
        <v>572771</v>
      </c>
      <c r="D7" s="19">
        <v>3750000</v>
      </c>
      <c r="E7" s="20">
        <v>1304441</v>
      </c>
    </row>
  </sheetData>
  <mergeCells count="4">
    <mergeCell ref="A1:E1"/>
    <mergeCell ref="C2:E2"/>
    <mergeCell ref="B2:B3"/>
    <mergeCell ref="A2:A3"/>
  </mergeCells>
  <pageMargins left="0.7" right="0.7" top="0.75" bottom="0.75" header="0.3" footer="0.3"/>
  <pageSetup paperSize="9" scale="7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7"/>
  <sheetViews>
    <sheetView rightToLeft="1" view="pageLayout" zoomScale="40" zoomScaleNormal="100" zoomScalePageLayoutView="40" workbookViewId="0">
      <selection activeCell="F2" sqref="F1:R1048576"/>
    </sheetView>
  </sheetViews>
  <sheetFormatPr defaultRowHeight="12.75" x14ac:dyDescent="0.2"/>
  <cols>
    <col min="1" max="1" width="37.5703125" style="36" customWidth="1"/>
    <col min="2" max="2" width="12.140625" style="37" customWidth="1"/>
    <col min="3" max="3" width="13" style="15" customWidth="1"/>
    <col min="4" max="4" width="13.42578125" style="15" customWidth="1"/>
    <col min="5" max="5" width="15.5703125" style="15" customWidth="1"/>
    <col min="6" max="16384" width="9.140625" style="15"/>
  </cols>
  <sheetData>
    <row r="1" spans="1:5" ht="35.25" customHeight="1" thickBot="1" x14ac:dyDescent="0.25">
      <c r="A1" s="56" t="s">
        <v>191</v>
      </c>
      <c r="B1" s="56"/>
      <c r="C1" s="56"/>
      <c r="D1" s="56"/>
      <c r="E1" s="56"/>
    </row>
    <row r="2" spans="1:5" ht="30" customHeight="1" x14ac:dyDescent="0.2">
      <c r="A2" s="60" t="s">
        <v>30</v>
      </c>
      <c r="B2" s="62" t="s">
        <v>147</v>
      </c>
      <c r="C2" s="57" t="s">
        <v>29</v>
      </c>
      <c r="D2" s="58"/>
      <c r="E2" s="59"/>
    </row>
    <row r="3" spans="1:5" ht="30" customHeight="1" thickBot="1" x14ac:dyDescent="0.25">
      <c r="A3" s="61"/>
      <c r="B3" s="63"/>
      <c r="C3" s="27" t="s">
        <v>32</v>
      </c>
      <c r="D3" s="28" t="s">
        <v>33</v>
      </c>
      <c r="E3" s="29" t="s">
        <v>34</v>
      </c>
    </row>
    <row r="4" spans="1:5" ht="30" customHeight="1" x14ac:dyDescent="0.2">
      <c r="A4" s="33" t="s">
        <v>73</v>
      </c>
      <c r="B4" s="30" t="s">
        <v>36</v>
      </c>
      <c r="C4" s="24">
        <v>1320000</v>
      </c>
      <c r="D4" s="21">
        <v>3094904</v>
      </c>
      <c r="E4" s="22">
        <v>1833719</v>
      </c>
    </row>
    <row r="5" spans="1:5" ht="30" customHeight="1" x14ac:dyDescent="0.2">
      <c r="A5" s="34" t="s">
        <v>74</v>
      </c>
      <c r="B5" s="31" t="s">
        <v>36</v>
      </c>
      <c r="C5" s="25">
        <v>1100000</v>
      </c>
      <c r="D5" s="16">
        <v>2599938</v>
      </c>
      <c r="E5" s="18">
        <v>1470543</v>
      </c>
    </row>
    <row r="6" spans="1:5" ht="30" customHeight="1" x14ac:dyDescent="0.2">
      <c r="A6" s="34" t="s">
        <v>75</v>
      </c>
      <c r="B6" s="31" t="s">
        <v>36</v>
      </c>
      <c r="C6" s="25">
        <v>875000</v>
      </c>
      <c r="D6" s="16">
        <v>3592476</v>
      </c>
      <c r="E6" s="18">
        <v>1666579</v>
      </c>
    </row>
    <row r="7" spans="1:5" ht="30" customHeight="1" thickBot="1" x14ac:dyDescent="0.25">
      <c r="A7" s="35" t="s">
        <v>76</v>
      </c>
      <c r="B7" s="32" t="s">
        <v>36</v>
      </c>
      <c r="C7" s="26">
        <v>750000</v>
      </c>
      <c r="D7" s="19">
        <v>2572996</v>
      </c>
      <c r="E7" s="20">
        <v>1407323</v>
      </c>
    </row>
  </sheetData>
  <mergeCells count="4">
    <mergeCell ref="A1:E1"/>
    <mergeCell ref="C2:E2"/>
    <mergeCell ref="A2:A3"/>
    <mergeCell ref="B2:B3"/>
  </mergeCells>
  <pageMargins left="0.7" right="0.7" top="0.75" bottom="0.75" header="0.3" footer="0.3"/>
  <pageSetup paperSize="9" scale="7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7"/>
  <sheetViews>
    <sheetView rightToLeft="1" view="pageLayout" zoomScale="40" zoomScaleNormal="100" zoomScalePageLayoutView="40" workbookViewId="0">
      <selection activeCell="F2" sqref="F1:Q1048576"/>
    </sheetView>
  </sheetViews>
  <sheetFormatPr defaultRowHeight="12.75" x14ac:dyDescent="0.2"/>
  <cols>
    <col min="1" max="1" width="37.5703125" style="36" customWidth="1"/>
    <col min="2" max="2" width="12.140625" style="37" customWidth="1"/>
    <col min="3" max="3" width="13" style="15" customWidth="1"/>
    <col min="4" max="4" width="13.42578125" style="15" customWidth="1"/>
    <col min="5" max="5" width="15.5703125" style="15" customWidth="1"/>
    <col min="6" max="16384" width="9.140625" style="15"/>
  </cols>
  <sheetData>
    <row r="1" spans="1:6" ht="35.25" customHeight="1" thickBot="1" x14ac:dyDescent="0.25">
      <c r="A1" s="56" t="s">
        <v>192</v>
      </c>
      <c r="B1" s="56"/>
      <c r="C1" s="56"/>
      <c r="D1" s="56"/>
      <c r="E1" s="56"/>
      <c r="F1" s="40"/>
    </row>
    <row r="2" spans="1:6" ht="30" customHeight="1" x14ac:dyDescent="0.2">
      <c r="A2" s="60" t="s">
        <v>30</v>
      </c>
      <c r="B2" s="62" t="s">
        <v>147</v>
      </c>
      <c r="C2" s="57" t="s">
        <v>29</v>
      </c>
      <c r="D2" s="58"/>
      <c r="E2" s="59"/>
    </row>
    <row r="3" spans="1:6" ht="30" customHeight="1" thickBot="1" x14ac:dyDescent="0.25">
      <c r="A3" s="61"/>
      <c r="B3" s="63"/>
      <c r="C3" s="27" t="s">
        <v>32</v>
      </c>
      <c r="D3" s="28" t="s">
        <v>33</v>
      </c>
      <c r="E3" s="29" t="s">
        <v>34</v>
      </c>
    </row>
    <row r="4" spans="1:6" ht="30" customHeight="1" x14ac:dyDescent="0.2">
      <c r="A4" s="33" t="s">
        <v>40</v>
      </c>
      <c r="B4" s="30" t="s">
        <v>36</v>
      </c>
      <c r="C4" s="24">
        <v>943525</v>
      </c>
      <c r="D4" s="21">
        <v>2928015</v>
      </c>
      <c r="E4" s="22">
        <v>1927488</v>
      </c>
    </row>
    <row r="5" spans="1:6" ht="30" customHeight="1" x14ac:dyDescent="0.2">
      <c r="A5" s="34" t="s">
        <v>41</v>
      </c>
      <c r="B5" s="31" t="s">
        <v>36</v>
      </c>
      <c r="C5" s="25">
        <v>1150000</v>
      </c>
      <c r="D5" s="16">
        <v>3849066</v>
      </c>
      <c r="E5" s="18">
        <v>1903384</v>
      </c>
    </row>
    <row r="6" spans="1:6" ht="30" customHeight="1" x14ac:dyDescent="0.2">
      <c r="A6" s="34" t="s">
        <v>42</v>
      </c>
      <c r="B6" s="31" t="s">
        <v>36</v>
      </c>
      <c r="C6" s="25">
        <v>935000</v>
      </c>
      <c r="D6" s="16">
        <v>2532582</v>
      </c>
      <c r="E6" s="18">
        <v>1431778</v>
      </c>
    </row>
    <row r="7" spans="1:6" ht="30" customHeight="1" thickBot="1" x14ac:dyDescent="0.25">
      <c r="A7" s="35" t="s">
        <v>43</v>
      </c>
      <c r="B7" s="32" t="s">
        <v>36</v>
      </c>
      <c r="C7" s="26">
        <v>572771</v>
      </c>
      <c r="D7" s="19">
        <v>2250000</v>
      </c>
      <c r="E7" s="20">
        <v>1144010</v>
      </c>
    </row>
  </sheetData>
  <mergeCells count="4">
    <mergeCell ref="A1:E1"/>
    <mergeCell ref="C2:E2"/>
    <mergeCell ref="B2:B3"/>
    <mergeCell ref="A2:A3"/>
  </mergeCells>
  <pageMargins left="0.7" right="0.7" top="0.75" bottom="0.75" header="0.3" footer="0.3"/>
  <pageSetup paperSize="9" scale="7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6"/>
  <sheetViews>
    <sheetView rightToLeft="1" view="pageLayout" zoomScale="40" zoomScaleNormal="100" zoomScalePageLayoutView="40" workbookViewId="0">
      <selection activeCell="F2" sqref="F1:AA1048576"/>
    </sheetView>
  </sheetViews>
  <sheetFormatPr defaultRowHeight="12.75" x14ac:dyDescent="0.2"/>
  <cols>
    <col min="1" max="1" width="37.5703125" style="36" customWidth="1"/>
    <col min="2" max="2" width="12.140625" style="37" customWidth="1"/>
    <col min="3" max="3" width="13" style="15" customWidth="1"/>
    <col min="4" max="4" width="13.42578125" style="15" customWidth="1"/>
    <col min="5" max="5" width="15.5703125" style="15" customWidth="1"/>
    <col min="6" max="16384" width="9.140625" style="15"/>
  </cols>
  <sheetData>
    <row r="1" spans="1:5" ht="35.25" customHeight="1" thickBot="1" x14ac:dyDescent="0.25">
      <c r="A1" s="56" t="s">
        <v>193</v>
      </c>
      <c r="B1" s="56"/>
      <c r="C1" s="56"/>
      <c r="D1" s="56"/>
      <c r="E1" s="56"/>
    </row>
    <row r="2" spans="1:5" ht="30" customHeight="1" x14ac:dyDescent="0.2">
      <c r="A2" s="60" t="s">
        <v>30</v>
      </c>
      <c r="B2" s="62" t="s">
        <v>147</v>
      </c>
      <c r="C2" s="57" t="s">
        <v>29</v>
      </c>
      <c r="D2" s="58"/>
      <c r="E2" s="59"/>
    </row>
    <row r="3" spans="1:5" ht="30" customHeight="1" thickBot="1" x14ac:dyDescent="0.25">
      <c r="A3" s="61"/>
      <c r="B3" s="63"/>
      <c r="C3" s="27" t="s">
        <v>32</v>
      </c>
      <c r="D3" s="28" t="s">
        <v>33</v>
      </c>
      <c r="E3" s="29" t="s">
        <v>34</v>
      </c>
    </row>
    <row r="4" spans="1:5" ht="30" customHeight="1" x14ac:dyDescent="0.2">
      <c r="A4" s="33" t="s">
        <v>62</v>
      </c>
      <c r="B4" s="30" t="s">
        <v>36</v>
      </c>
      <c r="C4" s="24">
        <v>1000000</v>
      </c>
      <c r="D4" s="21">
        <v>4078810</v>
      </c>
      <c r="E4" s="22">
        <v>1924545</v>
      </c>
    </row>
    <row r="5" spans="1:5" ht="30" customHeight="1" x14ac:dyDescent="0.2">
      <c r="A5" s="34" t="s">
        <v>63</v>
      </c>
      <c r="B5" s="31" t="s">
        <v>36</v>
      </c>
      <c r="C5" s="25">
        <v>680119</v>
      </c>
      <c r="D5" s="16">
        <v>3125000</v>
      </c>
      <c r="E5" s="18">
        <v>1780062</v>
      </c>
    </row>
    <row r="6" spans="1:5" ht="30" customHeight="1" thickBot="1" x14ac:dyDescent="0.25">
      <c r="A6" s="35" t="s">
        <v>64</v>
      </c>
      <c r="B6" s="32" t="s">
        <v>36</v>
      </c>
      <c r="C6" s="26">
        <v>650000</v>
      </c>
      <c r="D6" s="19">
        <v>2546715</v>
      </c>
      <c r="E6" s="20">
        <v>1154667</v>
      </c>
    </row>
  </sheetData>
  <mergeCells count="4">
    <mergeCell ref="A1:E1"/>
    <mergeCell ref="C2:E2"/>
    <mergeCell ref="B2:B3"/>
    <mergeCell ref="A2:A3"/>
  </mergeCells>
  <pageMargins left="0.7" right="0.7" top="0.75" bottom="0.75" header="0.3" footer="0.3"/>
  <pageSetup paperSize="9" scale="7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9"/>
  <sheetViews>
    <sheetView rightToLeft="1" view="pageLayout" zoomScale="40" zoomScaleNormal="100" zoomScalePageLayoutView="40" workbookViewId="0">
      <selection activeCell="F2" sqref="F1:AH1048576"/>
    </sheetView>
  </sheetViews>
  <sheetFormatPr defaultRowHeight="12.75" x14ac:dyDescent="0.2"/>
  <cols>
    <col min="1" max="1" width="37.5703125" style="36" customWidth="1"/>
    <col min="2" max="2" width="12.140625" style="37" customWidth="1"/>
    <col min="3" max="3" width="13" style="15" customWidth="1"/>
    <col min="4" max="4" width="13.42578125" style="15" customWidth="1"/>
    <col min="5" max="5" width="15.5703125" style="15" customWidth="1"/>
    <col min="6" max="16384" width="9.140625" style="15"/>
  </cols>
  <sheetData>
    <row r="1" spans="1:5" ht="35.25" customHeight="1" thickBot="1" x14ac:dyDescent="0.25">
      <c r="A1" s="56" t="s">
        <v>194</v>
      </c>
      <c r="B1" s="56"/>
      <c r="C1" s="56"/>
      <c r="D1" s="56"/>
      <c r="E1" s="56"/>
    </row>
    <row r="2" spans="1:5" ht="30" customHeight="1" x14ac:dyDescent="0.2">
      <c r="A2" s="60" t="s">
        <v>30</v>
      </c>
      <c r="B2" s="62" t="s">
        <v>147</v>
      </c>
      <c r="C2" s="57" t="s">
        <v>29</v>
      </c>
      <c r="D2" s="58"/>
      <c r="E2" s="59"/>
    </row>
    <row r="3" spans="1:5" ht="30" customHeight="1" thickBot="1" x14ac:dyDescent="0.25">
      <c r="A3" s="61"/>
      <c r="B3" s="63"/>
      <c r="C3" s="27" t="s">
        <v>32</v>
      </c>
      <c r="D3" s="28" t="s">
        <v>33</v>
      </c>
      <c r="E3" s="29" t="s">
        <v>34</v>
      </c>
    </row>
    <row r="4" spans="1:5" ht="30" customHeight="1" x14ac:dyDescent="0.2">
      <c r="A4" s="33" t="s">
        <v>65</v>
      </c>
      <c r="B4" s="30" t="s">
        <v>36</v>
      </c>
      <c r="C4" s="24">
        <v>1914000</v>
      </c>
      <c r="D4" s="21">
        <v>3412050</v>
      </c>
      <c r="E4" s="22">
        <v>2454975</v>
      </c>
    </row>
    <row r="5" spans="1:5" ht="30" customHeight="1" x14ac:dyDescent="0.2">
      <c r="A5" s="34" t="s">
        <v>66</v>
      </c>
      <c r="B5" s="31" t="s">
        <v>36</v>
      </c>
      <c r="C5" s="25">
        <v>950000</v>
      </c>
      <c r="D5" s="16">
        <v>3013920</v>
      </c>
      <c r="E5" s="18">
        <v>1679197</v>
      </c>
    </row>
    <row r="6" spans="1:5" ht="30" customHeight="1" x14ac:dyDescent="0.2">
      <c r="A6" s="34" t="s">
        <v>67</v>
      </c>
      <c r="B6" s="31" t="s">
        <v>36</v>
      </c>
      <c r="C6" s="25">
        <v>750000</v>
      </c>
      <c r="D6" s="16">
        <v>3750000</v>
      </c>
      <c r="E6" s="18">
        <v>1477531</v>
      </c>
    </row>
    <row r="7" spans="1:5" ht="30" customHeight="1" x14ac:dyDescent="0.2">
      <c r="A7" s="34" t="s">
        <v>68</v>
      </c>
      <c r="B7" s="31" t="s">
        <v>36</v>
      </c>
      <c r="C7" s="25">
        <v>1208333</v>
      </c>
      <c r="D7" s="16">
        <v>2997500</v>
      </c>
      <c r="E7" s="18">
        <v>2121974</v>
      </c>
    </row>
    <row r="8" spans="1:5" ht="30" customHeight="1" x14ac:dyDescent="0.2">
      <c r="A8" s="34" t="s">
        <v>69</v>
      </c>
      <c r="B8" s="31" t="s">
        <v>36</v>
      </c>
      <c r="C8" s="25">
        <v>850000</v>
      </c>
      <c r="D8" s="16">
        <v>2478698</v>
      </c>
      <c r="E8" s="18">
        <v>1426092</v>
      </c>
    </row>
    <row r="9" spans="1:5" ht="30" customHeight="1" thickBot="1" x14ac:dyDescent="0.25">
      <c r="A9" s="35" t="s">
        <v>70</v>
      </c>
      <c r="B9" s="32" t="s">
        <v>36</v>
      </c>
      <c r="C9" s="26">
        <v>1041667</v>
      </c>
      <c r="D9" s="19">
        <v>2750000</v>
      </c>
      <c r="E9" s="20">
        <v>1686012</v>
      </c>
    </row>
  </sheetData>
  <mergeCells count="4">
    <mergeCell ref="A1:E1"/>
    <mergeCell ref="C2:E2"/>
    <mergeCell ref="A2:A3"/>
    <mergeCell ref="B2:B3"/>
  </mergeCells>
  <pageMargins left="0.7" right="0.7" top="0.75" bottom="0.75" header="0.3" footer="0.3"/>
  <pageSetup paperSize="9" scale="7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5"/>
  <sheetViews>
    <sheetView rightToLeft="1" view="pageLayout" zoomScale="40" zoomScaleNormal="100" zoomScalePageLayoutView="40" workbookViewId="0">
      <selection activeCell="F2" sqref="F1:AD1048576"/>
    </sheetView>
  </sheetViews>
  <sheetFormatPr defaultRowHeight="12.75" x14ac:dyDescent="0.2"/>
  <cols>
    <col min="1" max="1" width="37.5703125" style="36" customWidth="1"/>
    <col min="2" max="2" width="12.140625" style="37" customWidth="1"/>
    <col min="3" max="3" width="13" style="15" customWidth="1"/>
    <col min="4" max="4" width="13.42578125" style="15" customWidth="1"/>
    <col min="5" max="5" width="15.5703125" style="15" customWidth="1"/>
    <col min="6" max="16384" width="9.140625" style="15"/>
  </cols>
  <sheetData>
    <row r="1" spans="1:5" ht="35.25" customHeight="1" thickBot="1" x14ac:dyDescent="0.25">
      <c r="A1" s="56" t="s">
        <v>195</v>
      </c>
      <c r="B1" s="56"/>
      <c r="C1" s="56"/>
      <c r="D1" s="56"/>
      <c r="E1" s="56"/>
    </row>
    <row r="2" spans="1:5" ht="30" customHeight="1" x14ac:dyDescent="0.2">
      <c r="A2" s="60" t="s">
        <v>30</v>
      </c>
      <c r="B2" s="62" t="s">
        <v>147</v>
      </c>
      <c r="C2" s="57" t="s">
        <v>29</v>
      </c>
      <c r="D2" s="58"/>
      <c r="E2" s="59"/>
    </row>
    <row r="3" spans="1:5" ht="30" customHeight="1" thickBot="1" x14ac:dyDescent="0.25">
      <c r="A3" s="61"/>
      <c r="B3" s="63"/>
      <c r="C3" s="27" t="s">
        <v>32</v>
      </c>
      <c r="D3" s="28" t="s">
        <v>33</v>
      </c>
      <c r="E3" s="29" t="s">
        <v>34</v>
      </c>
    </row>
    <row r="4" spans="1:5" ht="30" customHeight="1" x14ac:dyDescent="0.2">
      <c r="A4" s="33" t="s">
        <v>35</v>
      </c>
      <c r="B4" s="30" t="s">
        <v>36</v>
      </c>
      <c r="C4" s="24">
        <v>1208333</v>
      </c>
      <c r="D4" s="21">
        <v>4532134</v>
      </c>
      <c r="E4" s="22">
        <v>1936168</v>
      </c>
    </row>
    <row r="5" spans="1:5" ht="30" customHeight="1" thickBot="1" x14ac:dyDescent="0.25">
      <c r="A5" s="35" t="s">
        <v>37</v>
      </c>
      <c r="B5" s="32" t="s">
        <v>36</v>
      </c>
      <c r="C5" s="26">
        <v>1041667</v>
      </c>
      <c r="D5" s="19">
        <v>2573106</v>
      </c>
      <c r="E5" s="20">
        <v>1426116</v>
      </c>
    </row>
  </sheetData>
  <mergeCells count="4">
    <mergeCell ref="A1:E1"/>
    <mergeCell ref="C2:E2"/>
    <mergeCell ref="A2:A3"/>
    <mergeCell ref="B2:B3"/>
  </mergeCells>
  <pageMargins left="0.7" right="0.7" top="0.75" bottom="0.75" header="0.3" footer="0.3"/>
  <pageSetup paperSize="9" scale="7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6"/>
  <sheetViews>
    <sheetView rightToLeft="1" view="pageLayout" zoomScale="40" zoomScaleNormal="100" zoomScalePageLayoutView="40" workbookViewId="0">
      <selection activeCell="F2" sqref="F1:AG1048576"/>
    </sheetView>
  </sheetViews>
  <sheetFormatPr defaultRowHeight="12.75" x14ac:dyDescent="0.2"/>
  <cols>
    <col min="1" max="1" width="37.5703125" style="36" customWidth="1"/>
    <col min="2" max="2" width="12.140625" style="37" customWidth="1"/>
    <col min="3" max="3" width="13" style="15" customWidth="1"/>
    <col min="4" max="4" width="13.42578125" style="15" customWidth="1"/>
    <col min="5" max="5" width="15.5703125" style="15" customWidth="1"/>
    <col min="6" max="16384" width="9.140625" style="15"/>
  </cols>
  <sheetData>
    <row r="1" spans="1:5" ht="35.25" customHeight="1" thickBot="1" x14ac:dyDescent="0.25">
      <c r="A1" s="56" t="s">
        <v>196</v>
      </c>
      <c r="B1" s="56"/>
      <c r="C1" s="56"/>
      <c r="D1" s="56"/>
      <c r="E1" s="56"/>
    </row>
    <row r="2" spans="1:5" ht="30" customHeight="1" x14ac:dyDescent="0.2">
      <c r="A2" s="60" t="s">
        <v>30</v>
      </c>
      <c r="B2" s="62" t="s">
        <v>147</v>
      </c>
      <c r="C2" s="57" t="s">
        <v>29</v>
      </c>
      <c r="D2" s="58"/>
      <c r="E2" s="59"/>
    </row>
    <row r="3" spans="1:5" ht="30" customHeight="1" thickBot="1" x14ac:dyDescent="0.25">
      <c r="A3" s="61"/>
      <c r="B3" s="63"/>
      <c r="C3" s="27" t="s">
        <v>32</v>
      </c>
      <c r="D3" s="28" t="s">
        <v>33</v>
      </c>
      <c r="E3" s="29" t="s">
        <v>34</v>
      </c>
    </row>
    <row r="4" spans="1:5" ht="30" customHeight="1" x14ac:dyDescent="0.2">
      <c r="A4" s="33" t="s">
        <v>49</v>
      </c>
      <c r="B4" s="30" t="s">
        <v>36</v>
      </c>
      <c r="C4" s="24">
        <v>1200000</v>
      </c>
      <c r="D4" s="21">
        <v>2750000</v>
      </c>
      <c r="E4" s="22">
        <v>1755462</v>
      </c>
    </row>
    <row r="5" spans="1:5" ht="30" customHeight="1" x14ac:dyDescent="0.2">
      <c r="A5" s="34" t="s">
        <v>50</v>
      </c>
      <c r="B5" s="31" t="s">
        <v>36</v>
      </c>
      <c r="C5" s="25">
        <v>937500</v>
      </c>
      <c r="D5" s="16">
        <v>2500000</v>
      </c>
      <c r="E5" s="18">
        <v>1456875</v>
      </c>
    </row>
    <row r="6" spans="1:5" ht="30" customHeight="1" thickBot="1" x14ac:dyDescent="0.25">
      <c r="A6" s="35" t="s">
        <v>51</v>
      </c>
      <c r="B6" s="32" t="s">
        <v>36</v>
      </c>
      <c r="C6" s="26">
        <v>572771</v>
      </c>
      <c r="D6" s="19">
        <v>2424812</v>
      </c>
      <c r="E6" s="20">
        <v>1083868</v>
      </c>
    </row>
  </sheetData>
  <mergeCells count="4">
    <mergeCell ref="A1:E1"/>
    <mergeCell ref="C2:E2"/>
    <mergeCell ref="B2:B3"/>
    <mergeCell ref="A2:A3"/>
  </mergeCells>
  <pageMargins left="0.7" right="0.7" top="0.75" bottom="0.75" header="0.3" footer="0.3"/>
  <pageSetup paperSize="9" scale="7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7"/>
  <sheetViews>
    <sheetView rightToLeft="1" view="pageLayout" zoomScale="40" zoomScaleNormal="100" zoomScalePageLayoutView="40" workbookViewId="0">
      <selection activeCell="F2" sqref="F1:P1048576"/>
    </sheetView>
  </sheetViews>
  <sheetFormatPr defaultRowHeight="12.75" x14ac:dyDescent="0.2"/>
  <cols>
    <col min="1" max="1" width="37.5703125" style="36" customWidth="1"/>
    <col min="2" max="2" width="12.140625" style="37" customWidth="1"/>
    <col min="3" max="3" width="13" style="15" customWidth="1"/>
    <col min="4" max="4" width="13.42578125" style="15" customWidth="1"/>
    <col min="5" max="5" width="15.5703125" style="15" customWidth="1"/>
    <col min="6" max="16384" width="9.140625" style="15"/>
  </cols>
  <sheetData>
    <row r="1" spans="1:7" ht="35.25" customHeight="1" thickBot="1" x14ac:dyDescent="0.25">
      <c r="A1" s="56" t="s">
        <v>197</v>
      </c>
      <c r="B1" s="56"/>
      <c r="C1" s="56"/>
      <c r="D1" s="56"/>
      <c r="E1" s="56"/>
      <c r="F1" s="70"/>
      <c r="G1" s="70"/>
    </row>
    <row r="2" spans="1:7" ht="30" customHeight="1" x14ac:dyDescent="0.2">
      <c r="A2" s="60" t="s">
        <v>30</v>
      </c>
      <c r="B2" s="62" t="s">
        <v>147</v>
      </c>
      <c r="C2" s="57" t="s">
        <v>29</v>
      </c>
      <c r="D2" s="58"/>
      <c r="E2" s="59"/>
    </row>
    <row r="3" spans="1:7" ht="30" customHeight="1" thickBot="1" x14ac:dyDescent="0.25">
      <c r="A3" s="61"/>
      <c r="B3" s="63"/>
      <c r="C3" s="27" t="s">
        <v>32</v>
      </c>
      <c r="D3" s="28" t="s">
        <v>33</v>
      </c>
      <c r="E3" s="29" t="s">
        <v>34</v>
      </c>
    </row>
    <row r="4" spans="1:7" ht="30" customHeight="1" x14ac:dyDescent="0.2">
      <c r="A4" s="33" t="s">
        <v>135</v>
      </c>
      <c r="B4" s="30" t="s">
        <v>36</v>
      </c>
      <c r="C4" s="24">
        <v>732421</v>
      </c>
      <c r="D4" s="21">
        <v>3375000</v>
      </c>
      <c r="E4" s="22">
        <v>1689529</v>
      </c>
    </row>
    <row r="5" spans="1:7" ht="30" customHeight="1" x14ac:dyDescent="0.2">
      <c r="A5" s="34" t="s">
        <v>136</v>
      </c>
      <c r="B5" s="31" t="s">
        <v>36</v>
      </c>
      <c r="C5" s="25">
        <v>875000</v>
      </c>
      <c r="D5" s="16">
        <v>2599938</v>
      </c>
      <c r="E5" s="18">
        <v>1334536</v>
      </c>
    </row>
    <row r="6" spans="1:7" ht="30" customHeight="1" x14ac:dyDescent="0.2">
      <c r="A6" s="34" t="s">
        <v>137</v>
      </c>
      <c r="B6" s="31" t="s">
        <v>36</v>
      </c>
      <c r="C6" s="25">
        <v>935000</v>
      </c>
      <c r="D6" s="16">
        <v>2599938</v>
      </c>
      <c r="E6" s="18">
        <v>1495596</v>
      </c>
    </row>
    <row r="7" spans="1:7" ht="30" customHeight="1" thickBot="1" x14ac:dyDescent="0.25">
      <c r="A7" s="35" t="s">
        <v>138</v>
      </c>
      <c r="B7" s="32" t="s">
        <v>36</v>
      </c>
      <c r="C7" s="26">
        <v>572771</v>
      </c>
      <c r="D7" s="19">
        <v>3750000</v>
      </c>
      <c r="E7" s="20">
        <v>1231847</v>
      </c>
    </row>
  </sheetData>
  <mergeCells count="5">
    <mergeCell ref="A1:E1"/>
    <mergeCell ref="C2:E2"/>
    <mergeCell ref="A2:A3"/>
    <mergeCell ref="B2:B3"/>
    <mergeCell ref="F1:G1"/>
  </mergeCells>
  <pageMargins left="0.7" right="0.7" top="0.75" bottom="0.75" header="0.3" footer="0.3"/>
  <pageSetup paperSize="9" scale="7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6"/>
  <sheetViews>
    <sheetView rightToLeft="1" view="pageLayout" zoomScale="40" zoomScaleNormal="100" zoomScalePageLayoutView="40" workbookViewId="0">
      <selection activeCell="F2" sqref="F1:Q1048576"/>
    </sheetView>
  </sheetViews>
  <sheetFormatPr defaultRowHeight="12.75" x14ac:dyDescent="0.2"/>
  <cols>
    <col min="1" max="1" width="37.5703125" style="36" customWidth="1"/>
    <col min="2" max="2" width="12.140625" style="37" customWidth="1"/>
    <col min="3" max="3" width="13" style="15" customWidth="1"/>
    <col min="4" max="4" width="13.42578125" style="15" customWidth="1"/>
    <col min="5" max="5" width="15.5703125" style="15" customWidth="1"/>
    <col min="6" max="16384" width="9.140625" style="15"/>
  </cols>
  <sheetData>
    <row r="1" spans="1:6" ht="35.25" customHeight="1" thickBot="1" x14ac:dyDescent="0.25">
      <c r="A1" s="56" t="s">
        <v>198</v>
      </c>
      <c r="B1" s="56"/>
      <c r="C1" s="56"/>
      <c r="D1" s="56"/>
      <c r="E1" s="56"/>
      <c r="F1" s="40"/>
    </row>
    <row r="2" spans="1:6" ht="30" customHeight="1" x14ac:dyDescent="0.2">
      <c r="A2" s="60" t="s">
        <v>30</v>
      </c>
      <c r="B2" s="62" t="s">
        <v>147</v>
      </c>
      <c r="C2" s="57" t="s">
        <v>29</v>
      </c>
      <c r="D2" s="58"/>
      <c r="E2" s="59"/>
    </row>
    <row r="3" spans="1:6" ht="30" customHeight="1" thickBot="1" x14ac:dyDescent="0.25">
      <c r="A3" s="61"/>
      <c r="B3" s="63"/>
      <c r="C3" s="27" t="s">
        <v>32</v>
      </c>
      <c r="D3" s="28" t="s">
        <v>33</v>
      </c>
      <c r="E3" s="29" t="s">
        <v>34</v>
      </c>
    </row>
    <row r="4" spans="1:6" ht="30" customHeight="1" x14ac:dyDescent="0.2">
      <c r="A4" s="33" t="s">
        <v>142</v>
      </c>
      <c r="B4" s="30" t="s">
        <v>36</v>
      </c>
      <c r="C4" s="24">
        <v>959305</v>
      </c>
      <c r="D4" s="21">
        <v>3750000</v>
      </c>
      <c r="E4" s="22">
        <v>2145709</v>
      </c>
    </row>
    <row r="5" spans="1:6" ht="30" customHeight="1" x14ac:dyDescent="0.2">
      <c r="A5" s="34" t="s">
        <v>143</v>
      </c>
      <c r="B5" s="31" t="s">
        <v>36</v>
      </c>
      <c r="C5" s="25">
        <v>1000000</v>
      </c>
      <c r="D5" s="16">
        <v>2613410</v>
      </c>
      <c r="E5" s="18">
        <v>1639776</v>
      </c>
    </row>
    <row r="6" spans="1:6" ht="30" customHeight="1" thickBot="1" x14ac:dyDescent="0.25">
      <c r="A6" s="35" t="s">
        <v>144</v>
      </c>
      <c r="B6" s="32" t="s">
        <v>36</v>
      </c>
      <c r="C6" s="26">
        <v>805625</v>
      </c>
      <c r="D6" s="19">
        <v>2546715</v>
      </c>
      <c r="E6" s="20">
        <v>1612713</v>
      </c>
    </row>
  </sheetData>
  <mergeCells count="4">
    <mergeCell ref="A1:E1"/>
    <mergeCell ref="C2:E2"/>
    <mergeCell ref="A2:A3"/>
    <mergeCell ref="B2:B3"/>
  </mergeCells>
  <pageMargins left="0.7" right="0.7" top="0.75" bottom="0.75" header="0.3" footer="0.3"/>
  <pageSetup paperSize="9" scale="7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10"/>
  <sheetViews>
    <sheetView rightToLeft="1" view="pageLayout" zoomScale="40" zoomScaleNormal="100" zoomScalePageLayoutView="40" workbookViewId="0">
      <selection activeCell="F10" sqref="F10"/>
    </sheetView>
  </sheetViews>
  <sheetFormatPr defaultRowHeight="12.75" x14ac:dyDescent="0.2"/>
  <cols>
    <col min="1" max="1" width="37.5703125" style="36" customWidth="1"/>
    <col min="2" max="2" width="12.140625" style="37" customWidth="1"/>
    <col min="3" max="3" width="13" style="15" customWidth="1"/>
    <col min="4" max="4" width="13.42578125" style="15" customWidth="1"/>
    <col min="5" max="5" width="15.5703125" style="15" customWidth="1"/>
    <col min="6" max="6" width="9.140625" style="15"/>
    <col min="7" max="7" width="10.140625" style="15" customWidth="1"/>
    <col min="8" max="8" width="19.140625" style="15" customWidth="1"/>
    <col min="9" max="16384" width="9.140625" style="15"/>
  </cols>
  <sheetData>
    <row r="1" spans="1:18" ht="35.25" customHeight="1" thickBot="1" x14ac:dyDescent="0.25">
      <c r="A1" s="56" t="s">
        <v>199</v>
      </c>
      <c r="B1" s="56"/>
      <c r="C1" s="56"/>
      <c r="D1" s="56"/>
      <c r="E1" s="56"/>
      <c r="F1" s="56"/>
      <c r="G1" s="56"/>
      <c r="H1" s="56"/>
      <c r="I1" s="70" t="s">
        <v>154</v>
      </c>
      <c r="J1" s="70"/>
      <c r="K1" s="70"/>
      <c r="L1" s="70"/>
      <c r="M1" s="70"/>
      <c r="N1" s="70"/>
      <c r="O1" s="70"/>
      <c r="P1" s="70"/>
      <c r="Q1" s="70"/>
      <c r="R1" s="70"/>
    </row>
    <row r="2" spans="1:18" ht="30" customHeight="1" x14ac:dyDescent="0.2">
      <c r="A2" s="60" t="s">
        <v>30</v>
      </c>
      <c r="B2" s="62" t="s">
        <v>147</v>
      </c>
      <c r="C2" s="57" t="s">
        <v>29</v>
      </c>
      <c r="D2" s="58"/>
      <c r="E2" s="59"/>
    </row>
    <row r="3" spans="1:18" ht="30" customHeight="1" thickBot="1" x14ac:dyDescent="0.25">
      <c r="A3" s="61"/>
      <c r="B3" s="63"/>
      <c r="C3" s="27" t="s">
        <v>32</v>
      </c>
      <c r="D3" s="28" t="s">
        <v>33</v>
      </c>
      <c r="E3" s="29" t="s">
        <v>34</v>
      </c>
    </row>
    <row r="4" spans="1:18" ht="30" customHeight="1" x14ac:dyDescent="0.2">
      <c r="A4" s="33" t="s">
        <v>81</v>
      </c>
      <c r="B4" s="30" t="s">
        <v>36</v>
      </c>
      <c r="C4" s="24">
        <v>1001100</v>
      </c>
      <c r="D4" s="21">
        <v>3531505</v>
      </c>
      <c r="E4" s="22">
        <v>1937916</v>
      </c>
    </row>
    <row r="5" spans="1:18" ht="30" customHeight="1" thickBot="1" x14ac:dyDescent="0.25">
      <c r="A5" s="35" t="s">
        <v>82</v>
      </c>
      <c r="B5" s="32" t="s">
        <v>36</v>
      </c>
      <c r="C5" s="26">
        <v>806220</v>
      </c>
      <c r="D5" s="19">
        <v>2500000</v>
      </c>
      <c r="E5" s="20">
        <v>1650370</v>
      </c>
    </row>
    <row r="10" spans="1:18" x14ac:dyDescent="0.2">
      <c r="F10" s="15" t="s">
        <v>213</v>
      </c>
    </row>
  </sheetData>
  <mergeCells count="5">
    <mergeCell ref="A1:H1"/>
    <mergeCell ref="C2:E2"/>
    <mergeCell ref="A2:A3"/>
    <mergeCell ref="B2:B3"/>
    <mergeCell ref="I1:R1"/>
  </mergeCells>
  <hyperlinks>
    <hyperlink ref="I1" location="'فهرست جداول'!B17" display="بازگشت به فهرست" xr:uid="{00000000-0004-0000-0E00-000000000000}"/>
  </hyperlinks>
  <pageMargins left="0.7" right="0.7" top="0.75" bottom="0.75" header="0.3" footer="0.3"/>
  <pageSetup paperSize="9" scale="7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5"/>
  <sheetViews>
    <sheetView rightToLeft="1" view="pageLayout" zoomScale="40" zoomScaleNormal="100" zoomScalePageLayoutView="40" workbookViewId="0">
      <selection activeCell="J47" sqref="J47"/>
    </sheetView>
  </sheetViews>
  <sheetFormatPr defaultRowHeight="12.75" x14ac:dyDescent="0.2"/>
  <cols>
    <col min="1" max="1" width="37.5703125" style="36" customWidth="1"/>
    <col min="2" max="2" width="12.140625" style="37" customWidth="1"/>
    <col min="3" max="3" width="13" style="15" customWidth="1"/>
    <col min="4" max="4" width="13.42578125" style="15" customWidth="1"/>
    <col min="5" max="5" width="15.5703125" style="15" customWidth="1"/>
    <col min="6" max="16384" width="9.140625" style="15"/>
  </cols>
  <sheetData>
    <row r="1" spans="1:5" ht="35.25" customHeight="1" thickBot="1" x14ac:dyDescent="0.25">
      <c r="A1" s="56" t="s">
        <v>200</v>
      </c>
      <c r="B1" s="56"/>
      <c r="C1" s="56"/>
      <c r="D1" s="56"/>
      <c r="E1" s="56"/>
    </row>
    <row r="2" spans="1:5" ht="30" customHeight="1" x14ac:dyDescent="0.2">
      <c r="A2" s="60" t="s">
        <v>30</v>
      </c>
      <c r="B2" s="62" t="s">
        <v>147</v>
      </c>
      <c r="C2" s="57" t="s">
        <v>29</v>
      </c>
      <c r="D2" s="58"/>
      <c r="E2" s="59"/>
    </row>
    <row r="3" spans="1:5" ht="30" customHeight="1" thickBot="1" x14ac:dyDescent="0.25">
      <c r="A3" s="61"/>
      <c r="B3" s="63"/>
      <c r="C3" s="27" t="s">
        <v>32</v>
      </c>
      <c r="D3" s="28" t="s">
        <v>33</v>
      </c>
      <c r="E3" s="29" t="s">
        <v>34</v>
      </c>
    </row>
    <row r="4" spans="1:5" ht="30" customHeight="1" x14ac:dyDescent="0.2">
      <c r="A4" s="33" t="s">
        <v>71</v>
      </c>
      <c r="B4" s="30" t="s">
        <v>36</v>
      </c>
      <c r="C4" s="24">
        <v>1020833</v>
      </c>
      <c r="D4" s="21">
        <v>3869432</v>
      </c>
      <c r="E4" s="22">
        <v>1918493</v>
      </c>
    </row>
    <row r="5" spans="1:5" ht="30" customHeight="1" thickBot="1" x14ac:dyDescent="0.25">
      <c r="A5" s="35" t="s">
        <v>72</v>
      </c>
      <c r="B5" s="32" t="s">
        <v>36</v>
      </c>
      <c r="C5" s="26">
        <v>937500</v>
      </c>
      <c r="D5" s="19">
        <v>2500000</v>
      </c>
      <c r="E5" s="20">
        <v>1611220</v>
      </c>
    </row>
  </sheetData>
  <mergeCells count="4">
    <mergeCell ref="A1:E1"/>
    <mergeCell ref="C2:E2"/>
    <mergeCell ref="A2:A3"/>
    <mergeCell ref="B2:B3"/>
  </mergeCells>
  <pageMargins left="0.7" right="0.7" top="0.75" bottom="0.75" header="0.3" footer="0.3"/>
  <pageSetup paperSize="9" scale="7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8"/>
  <sheetViews>
    <sheetView rightToLeft="1" view="pageLayout" zoomScale="40" zoomScaleNormal="100" zoomScalePageLayoutView="40" workbookViewId="0">
      <selection activeCell="F2" sqref="F1:AF1048576"/>
    </sheetView>
  </sheetViews>
  <sheetFormatPr defaultRowHeight="12.75" x14ac:dyDescent="0.2"/>
  <cols>
    <col min="1" max="1" width="37.5703125" style="36" customWidth="1"/>
    <col min="2" max="2" width="12.140625" style="37" customWidth="1"/>
    <col min="3" max="3" width="13" style="15" customWidth="1"/>
    <col min="4" max="4" width="13.42578125" style="15" customWidth="1"/>
    <col min="5" max="5" width="15.5703125" style="15" customWidth="1"/>
    <col min="6" max="16384" width="9.140625" style="15"/>
  </cols>
  <sheetData>
    <row r="1" spans="1:5" ht="35.25" customHeight="1" thickBot="1" x14ac:dyDescent="0.25">
      <c r="A1" s="56" t="s">
        <v>201</v>
      </c>
      <c r="B1" s="56"/>
      <c r="C1" s="56"/>
      <c r="D1" s="56"/>
      <c r="E1" s="56"/>
    </row>
    <row r="2" spans="1:5" ht="30" customHeight="1" x14ac:dyDescent="0.2">
      <c r="A2" s="60" t="s">
        <v>30</v>
      </c>
      <c r="B2" s="62" t="s">
        <v>147</v>
      </c>
      <c r="C2" s="57" t="s">
        <v>29</v>
      </c>
      <c r="D2" s="58"/>
      <c r="E2" s="59"/>
    </row>
    <row r="3" spans="1:5" ht="30" customHeight="1" thickBot="1" x14ac:dyDescent="0.25">
      <c r="A3" s="61"/>
      <c r="B3" s="63"/>
      <c r="C3" s="27" t="s">
        <v>32</v>
      </c>
      <c r="D3" s="28" t="s">
        <v>33</v>
      </c>
      <c r="E3" s="29" t="s">
        <v>34</v>
      </c>
    </row>
    <row r="4" spans="1:5" ht="30" customHeight="1" x14ac:dyDescent="0.2">
      <c r="A4" s="33" t="s">
        <v>57</v>
      </c>
      <c r="B4" s="30" t="s">
        <v>36</v>
      </c>
      <c r="C4" s="24">
        <v>881793</v>
      </c>
      <c r="D4" s="21">
        <v>4174902</v>
      </c>
      <c r="E4" s="22">
        <v>1892951</v>
      </c>
    </row>
    <row r="5" spans="1:5" ht="30" customHeight="1" x14ac:dyDescent="0.2">
      <c r="A5" s="34" t="s">
        <v>58</v>
      </c>
      <c r="B5" s="31" t="s">
        <v>36</v>
      </c>
      <c r="C5" s="25">
        <v>990000</v>
      </c>
      <c r="D5" s="16">
        <v>2520324</v>
      </c>
      <c r="E5" s="18">
        <v>1478622</v>
      </c>
    </row>
    <row r="6" spans="1:5" ht="30" customHeight="1" x14ac:dyDescent="0.2">
      <c r="A6" s="34" t="s">
        <v>59</v>
      </c>
      <c r="B6" s="31" t="s">
        <v>36</v>
      </c>
      <c r="C6" s="25">
        <v>822692</v>
      </c>
      <c r="D6" s="16">
        <v>3345469</v>
      </c>
      <c r="E6" s="18">
        <v>1868788</v>
      </c>
    </row>
    <row r="7" spans="1:5" ht="30" customHeight="1" x14ac:dyDescent="0.2">
      <c r="A7" s="34" t="s">
        <v>60</v>
      </c>
      <c r="B7" s="31" t="s">
        <v>36</v>
      </c>
      <c r="C7" s="25">
        <v>1083333</v>
      </c>
      <c r="D7" s="16">
        <v>2625887</v>
      </c>
      <c r="E7" s="18">
        <v>1570284</v>
      </c>
    </row>
    <row r="8" spans="1:5" ht="30" customHeight="1" thickBot="1" x14ac:dyDescent="0.25">
      <c r="A8" s="35" t="s">
        <v>61</v>
      </c>
      <c r="B8" s="32" t="s">
        <v>36</v>
      </c>
      <c r="C8" s="26">
        <v>990000</v>
      </c>
      <c r="D8" s="19">
        <v>3094904</v>
      </c>
      <c r="E8" s="20">
        <v>1552499</v>
      </c>
    </row>
  </sheetData>
  <mergeCells count="4">
    <mergeCell ref="A1:E1"/>
    <mergeCell ref="C2:E2"/>
    <mergeCell ref="A2:A3"/>
    <mergeCell ref="B2:B3"/>
  </mergeCells>
  <pageMargins left="0.7" right="0.7" top="0.75" bottom="0.75" header="0.3" footer="0.3"/>
  <pageSetup paperSize="9" scale="7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6"/>
  <sheetViews>
    <sheetView rightToLeft="1" view="pageLayout" zoomScale="40" zoomScaleNormal="100" zoomScalePageLayoutView="40" workbookViewId="0">
      <selection activeCell="F25" sqref="F25"/>
    </sheetView>
  </sheetViews>
  <sheetFormatPr defaultRowHeight="12.75" x14ac:dyDescent="0.2"/>
  <cols>
    <col min="1" max="1" width="37.5703125" style="36" customWidth="1"/>
    <col min="2" max="2" width="12.140625" style="37" customWidth="1"/>
    <col min="3" max="3" width="13" style="15" customWidth="1"/>
    <col min="4" max="4" width="13.42578125" style="15" customWidth="1"/>
    <col min="5" max="5" width="15.5703125" style="15" customWidth="1"/>
    <col min="6" max="16384" width="9.140625" style="15"/>
  </cols>
  <sheetData>
    <row r="1" spans="1:5" ht="35.25" customHeight="1" thickBot="1" x14ac:dyDescent="0.25">
      <c r="A1" s="56" t="s">
        <v>202</v>
      </c>
      <c r="B1" s="56"/>
      <c r="C1" s="56"/>
      <c r="D1" s="56"/>
      <c r="E1" s="56"/>
    </row>
    <row r="2" spans="1:5" ht="30" customHeight="1" x14ac:dyDescent="0.2">
      <c r="A2" s="60" t="s">
        <v>30</v>
      </c>
      <c r="B2" s="62" t="s">
        <v>147</v>
      </c>
      <c r="C2" s="57" t="s">
        <v>29</v>
      </c>
      <c r="D2" s="58"/>
      <c r="E2" s="59"/>
    </row>
    <row r="3" spans="1:5" ht="30" customHeight="1" thickBot="1" x14ac:dyDescent="0.25">
      <c r="A3" s="61"/>
      <c r="B3" s="63"/>
      <c r="C3" s="27" t="s">
        <v>32</v>
      </c>
      <c r="D3" s="28" t="s">
        <v>33</v>
      </c>
      <c r="E3" s="29" t="s">
        <v>34</v>
      </c>
    </row>
    <row r="4" spans="1:5" ht="30" customHeight="1" x14ac:dyDescent="0.2">
      <c r="A4" s="33" t="s">
        <v>44</v>
      </c>
      <c r="B4" s="30" t="s">
        <v>36</v>
      </c>
      <c r="C4" s="24">
        <v>1208333</v>
      </c>
      <c r="D4" s="21">
        <v>2750000</v>
      </c>
      <c r="E4" s="22">
        <v>1882977</v>
      </c>
    </row>
    <row r="5" spans="1:5" ht="30" customHeight="1" x14ac:dyDescent="0.2">
      <c r="A5" s="34" t="s">
        <v>45</v>
      </c>
      <c r="B5" s="31" t="s">
        <v>36</v>
      </c>
      <c r="C5" s="25">
        <v>712405</v>
      </c>
      <c r="D5" s="16">
        <v>2500000</v>
      </c>
      <c r="E5" s="18">
        <v>1332894</v>
      </c>
    </row>
    <row r="6" spans="1:5" ht="30" customHeight="1" thickBot="1" x14ac:dyDescent="0.25">
      <c r="A6" s="35" t="s">
        <v>46</v>
      </c>
      <c r="B6" s="32" t="s">
        <v>36</v>
      </c>
      <c r="C6" s="26">
        <v>597660</v>
      </c>
      <c r="D6" s="19">
        <v>1600000</v>
      </c>
      <c r="E6" s="20">
        <v>1087403</v>
      </c>
    </row>
  </sheetData>
  <mergeCells count="4">
    <mergeCell ref="A1:E1"/>
    <mergeCell ref="C2:E2"/>
    <mergeCell ref="A2:A3"/>
    <mergeCell ref="B2:B3"/>
  </mergeCells>
  <pageMargins left="0.7" right="0.7" top="0.75" bottom="0.75" header="0.3" footer="0.3"/>
  <pageSetup paperSize="9" scale="7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17"/>
  <sheetViews>
    <sheetView rightToLeft="1" view="pageLayout" zoomScale="40" zoomScaleNormal="100" zoomScalePageLayoutView="40" workbookViewId="0">
      <selection activeCell="F2" sqref="F1:N1048576"/>
    </sheetView>
  </sheetViews>
  <sheetFormatPr defaultRowHeight="27.75" customHeight="1" x14ac:dyDescent="0.2"/>
  <cols>
    <col min="1" max="1" width="31.7109375" style="47" customWidth="1"/>
    <col min="2" max="2" width="13.7109375" style="42" customWidth="1"/>
    <col min="3" max="3" width="13.140625" style="41" customWidth="1"/>
    <col min="4" max="4" width="13.7109375" style="41" customWidth="1"/>
    <col min="5" max="5" width="14" style="41" customWidth="1"/>
    <col min="6" max="16384" width="9.140625" style="41"/>
  </cols>
  <sheetData>
    <row r="1" spans="1:5" ht="32.25" customHeight="1" thickBot="1" x14ac:dyDescent="0.25">
      <c r="A1" s="66" t="s">
        <v>203</v>
      </c>
      <c r="B1" s="66"/>
      <c r="C1" s="66"/>
      <c r="D1" s="66"/>
      <c r="E1" s="66"/>
    </row>
    <row r="2" spans="1:5" ht="27.75" customHeight="1" x14ac:dyDescent="0.2">
      <c r="A2" s="60" t="s">
        <v>30</v>
      </c>
      <c r="B2" s="62" t="s">
        <v>147</v>
      </c>
      <c r="C2" s="57" t="s">
        <v>29</v>
      </c>
      <c r="D2" s="67"/>
      <c r="E2" s="68"/>
    </row>
    <row r="3" spans="1:5" ht="27.75" customHeight="1" thickBot="1" x14ac:dyDescent="0.25">
      <c r="A3" s="61"/>
      <c r="B3" s="63"/>
      <c r="C3" s="27" t="s">
        <v>32</v>
      </c>
      <c r="D3" s="28" t="s">
        <v>33</v>
      </c>
      <c r="E3" s="29" t="s">
        <v>34</v>
      </c>
    </row>
    <row r="4" spans="1:5" ht="27.75" customHeight="1" x14ac:dyDescent="0.2">
      <c r="A4" s="44" t="s">
        <v>94</v>
      </c>
      <c r="B4" s="43" t="s">
        <v>36</v>
      </c>
      <c r="C4" s="24">
        <v>956500</v>
      </c>
      <c r="D4" s="21">
        <v>5000000</v>
      </c>
      <c r="E4" s="22">
        <v>2238490</v>
      </c>
    </row>
    <row r="5" spans="1:5" ht="27.75" customHeight="1" x14ac:dyDescent="0.2">
      <c r="A5" s="45" t="s">
        <v>95</v>
      </c>
      <c r="B5" s="17" t="s">
        <v>36</v>
      </c>
      <c r="C5" s="25">
        <v>995246</v>
      </c>
      <c r="D5" s="16">
        <v>4600000</v>
      </c>
      <c r="E5" s="18">
        <v>2086372</v>
      </c>
    </row>
    <row r="6" spans="1:5" ht="27.75" customHeight="1" x14ac:dyDescent="0.2">
      <c r="A6" s="45" t="s">
        <v>96</v>
      </c>
      <c r="B6" s="17" t="s">
        <v>36</v>
      </c>
      <c r="C6" s="25">
        <v>869457</v>
      </c>
      <c r="D6" s="16">
        <v>2653823</v>
      </c>
      <c r="E6" s="18">
        <v>1587477</v>
      </c>
    </row>
    <row r="7" spans="1:5" ht="27.75" customHeight="1" x14ac:dyDescent="0.2">
      <c r="A7" s="45" t="s">
        <v>97</v>
      </c>
      <c r="B7" s="17" t="s">
        <v>36</v>
      </c>
      <c r="C7" s="25">
        <v>995246</v>
      </c>
      <c r="D7" s="16">
        <v>4600000</v>
      </c>
      <c r="E7" s="18">
        <v>2166365</v>
      </c>
    </row>
    <row r="8" spans="1:5" ht="27.75" customHeight="1" x14ac:dyDescent="0.2">
      <c r="A8" s="45" t="s">
        <v>98</v>
      </c>
      <c r="B8" s="17" t="s">
        <v>36</v>
      </c>
      <c r="C8" s="25">
        <v>1208333</v>
      </c>
      <c r="D8" s="16">
        <v>4600000</v>
      </c>
      <c r="E8" s="18">
        <v>2171897</v>
      </c>
    </row>
    <row r="9" spans="1:5" ht="27.75" customHeight="1" x14ac:dyDescent="0.2">
      <c r="A9" s="45" t="s">
        <v>99</v>
      </c>
      <c r="B9" s="17" t="s">
        <v>36</v>
      </c>
      <c r="C9" s="25">
        <v>951385</v>
      </c>
      <c r="D9" s="16">
        <v>3750000</v>
      </c>
      <c r="E9" s="18">
        <v>2069187</v>
      </c>
    </row>
    <row r="10" spans="1:5" ht="27.75" customHeight="1" x14ac:dyDescent="0.2">
      <c r="A10" s="45" t="s">
        <v>100</v>
      </c>
      <c r="B10" s="17" t="s">
        <v>36</v>
      </c>
      <c r="C10" s="25">
        <v>798363</v>
      </c>
      <c r="D10" s="16">
        <v>3125000</v>
      </c>
      <c r="E10" s="18">
        <v>1715703</v>
      </c>
    </row>
    <row r="11" spans="1:5" ht="27.75" customHeight="1" x14ac:dyDescent="0.2">
      <c r="A11" s="45" t="s">
        <v>101</v>
      </c>
      <c r="B11" s="17" t="s">
        <v>36</v>
      </c>
      <c r="C11" s="25">
        <v>825596</v>
      </c>
      <c r="D11" s="16">
        <v>5750000</v>
      </c>
      <c r="E11" s="18">
        <v>2121117</v>
      </c>
    </row>
    <row r="12" spans="1:5" ht="27.75" customHeight="1" x14ac:dyDescent="0.2">
      <c r="A12" s="45" t="s">
        <v>102</v>
      </c>
      <c r="B12" s="17" t="s">
        <v>36</v>
      </c>
      <c r="C12" s="25">
        <v>1062500</v>
      </c>
      <c r="D12" s="16">
        <v>3000000</v>
      </c>
      <c r="E12" s="18">
        <v>1667669</v>
      </c>
    </row>
    <row r="13" spans="1:5" ht="27.75" customHeight="1" x14ac:dyDescent="0.2">
      <c r="A13" s="45" t="s">
        <v>103</v>
      </c>
      <c r="B13" s="17" t="s">
        <v>36</v>
      </c>
      <c r="C13" s="25">
        <v>910000</v>
      </c>
      <c r="D13" s="16">
        <v>3750000</v>
      </c>
      <c r="E13" s="18">
        <v>1864941</v>
      </c>
    </row>
    <row r="14" spans="1:5" ht="27.75" customHeight="1" x14ac:dyDescent="0.2">
      <c r="A14" s="45" t="s">
        <v>104</v>
      </c>
      <c r="B14" s="17" t="s">
        <v>36</v>
      </c>
      <c r="C14" s="25">
        <v>869500</v>
      </c>
      <c r="D14" s="16">
        <v>2680765</v>
      </c>
      <c r="E14" s="18">
        <v>1465678</v>
      </c>
    </row>
    <row r="15" spans="1:5" ht="27.75" customHeight="1" x14ac:dyDescent="0.2">
      <c r="A15" s="45" t="s">
        <v>105</v>
      </c>
      <c r="B15" s="17" t="s">
        <v>36</v>
      </c>
      <c r="C15" s="25">
        <v>1049909</v>
      </c>
      <c r="D15" s="16">
        <v>4600000</v>
      </c>
      <c r="E15" s="18">
        <v>2117850</v>
      </c>
    </row>
    <row r="16" spans="1:5" ht="27.75" customHeight="1" x14ac:dyDescent="0.2">
      <c r="A16" s="45" t="s">
        <v>106</v>
      </c>
      <c r="B16" s="17" t="s">
        <v>36</v>
      </c>
      <c r="C16" s="25">
        <v>926722</v>
      </c>
      <c r="D16" s="16">
        <v>4600000</v>
      </c>
      <c r="E16" s="18">
        <v>2087435</v>
      </c>
    </row>
    <row r="17" spans="1:5" ht="27.75" customHeight="1" thickBot="1" x14ac:dyDescent="0.25">
      <c r="A17" s="46" t="s">
        <v>107</v>
      </c>
      <c r="B17" s="23" t="s">
        <v>36</v>
      </c>
      <c r="C17" s="26">
        <v>869500</v>
      </c>
      <c r="D17" s="19">
        <v>2856556</v>
      </c>
      <c r="E17" s="20">
        <v>1363614</v>
      </c>
    </row>
  </sheetData>
  <mergeCells count="4">
    <mergeCell ref="A1:E1"/>
    <mergeCell ref="C2:E2"/>
    <mergeCell ref="A2:A3"/>
    <mergeCell ref="B2:B3"/>
  </mergeCells>
  <pageMargins left="0.7" right="0.7" top="0.75" bottom="0.75" header="0.3" footer="0.3"/>
  <pageSetup paperSize="9" scale="7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5"/>
  <sheetViews>
    <sheetView rightToLeft="1" view="pageLayout" zoomScale="40" zoomScaleNormal="100" zoomScalePageLayoutView="40" workbookViewId="0">
      <selection activeCell="I4" sqref="I4"/>
    </sheetView>
  </sheetViews>
  <sheetFormatPr defaultRowHeight="12.75" x14ac:dyDescent="0.2"/>
  <cols>
    <col min="1" max="1" width="37.5703125" style="36" customWidth="1"/>
    <col min="2" max="2" width="12.140625" style="37" customWidth="1"/>
    <col min="3" max="3" width="13" style="15" customWidth="1"/>
    <col min="4" max="4" width="13.42578125" style="15" customWidth="1"/>
    <col min="5" max="5" width="15.5703125" style="15" customWidth="1"/>
    <col min="6" max="16384" width="9.140625" style="15"/>
  </cols>
  <sheetData>
    <row r="1" spans="1:5" ht="35.25" customHeight="1" thickBot="1" x14ac:dyDescent="0.25">
      <c r="A1" s="56" t="s">
        <v>204</v>
      </c>
      <c r="B1" s="56"/>
      <c r="C1" s="56"/>
      <c r="D1" s="56"/>
      <c r="E1" s="56"/>
    </row>
    <row r="2" spans="1:5" ht="30" customHeight="1" x14ac:dyDescent="0.2">
      <c r="A2" s="60" t="s">
        <v>30</v>
      </c>
      <c r="B2" s="62" t="s">
        <v>147</v>
      </c>
      <c r="C2" s="57" t="s">
        <v>29</v>
      </c>
      <c r="D2" s="58"/>
      <c r="E2" s="59"/>
    </row>
    <row r="3" spans="1:5" ht="30" customHeight="1" thickBot="1" x14ac:dyDescent="0.25">
      <c r="A3" s="61"/>
      <c r="B3" s="63"/>
      <c r="C3" s="27" t="s">
        <v>32</v>
      </c>
      <c r="D3" s="28" t="s">
        <v>33</v>
      </c>
      <c r="E3" s="29" t="s">
        <v>34</v>
      </c>
    </row>
    <row r="4" spans="1:5" ht="30" customHeight="1" x14ac:dyDescent="0.2">
      <c r="A4" s="33" t="s">
        <v>47</v>
      </c>
      <c r="B4" s="30" t="s">
        <v>36</v>
      </c>
      <c r="C4" s="24">
        <v>825596</v>
      </c>
      <c r="D4" s="21">
        <v>4305368</v>
      </c>
      <c r="E4" s="22">
        <v>2002549</v>
      </c>
    </row>
    <row r="5" spans="1:5" ht="30" customHeight="1" thickBot="1" x14ac:dyDescent="0.25">
      <c r="A5" s="35" t="s">
        <v>48</v>
      </c>
      <c r="B5" s="32" t="s">
        <v>36</v>
      </c>
      <c r="C5" s="26">
        <v>808469</v>
      </c>
      <c r="D5" s="19">
        <v>2599496</v>
      </c>
      <c r="E5" s="20">
        <v>1424283</v>
      </c>
    </row>
  </sheetData>
  <mergeCells count="4">
    <mergeCell ref="A1:E1"/>
    <mergeCell ref="C2:E2"/>
    <mergeCell ref="A2:A3"/>
    <mergeCell ref="B2:B3"/>
  </mergeCells>
  <pageMargins left="0.7" right="0.7" top="0.75" bottom="0.75" header="0.3" footer="0.3"/>
  <pageSetup paperSize="9" scale="7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5"/>
  <sheetViews>
    <sheetView rightToLeft="1" view="pageLayout" zoomScale="40" zoomScaleNormal="100" zoomScalePageLayoutView="40" workbookViewId="0">
      <selection activeCell="F2" sqref="F1:AH1048576"/>
    </sheetView>
  </sheetViews>
  <sheetFormatPr defaultRowHeight="12.75" x14ac:dyDescent="0.2"/>
  <cols>
    <col min="1" max="1" width="37.5703125" style="36" customWidth="1"/>
    <col min="2" max="2" width="12.140625" style="37" customWidth="1"/>
    <col min="3" max="3" width="13" style="15" customWidth="1"/>
    <col min="4" max="4" width="13.42578125" style="15" customWidth="1"/>
    <col min="5" max="5" width="15.5703125" style="15" customWidth="1"/>
    <col min="6" max="16384" width="9.140625" style="15"/>
  </cols>
  <sheetData>
    <row r="1" spans="1:5" ht="35.25" customHeight="1" thickBot="1" x14ac:dyDescent="0.25">
      <c r="A1" s="56" t="s">
        <v>205</v>
      </c>
      <c r="B1" s="56"/>
      <c r="C1" s="56"/>
      <c r="D1" s="56"/>
      <c r="E1" s="56"/>
    </row>
    <row r="2" spans="1:5" ht="30" customHeight="1" x14ac:dyDescent="0.2">
      <c r="A2" s="60" t="s">
        <v>30</v>
      </c>
      <c r="B2" s="62" t="s">
        <v>147</v>
      </c>
      <c r="C2" s="57" t="s">
        <v>29</v>
      </c>
      <c r="D2" s="58"/>
      <c r="E2" s="59"/>
    </row>
    <row r="3" spans="1:5" ht="30" customHeight="1" thickBot="1" x14ac:dyDescent="0.25">
      <c r="A3" s="61"/>
      <c r="B3" s="63"/>
      <c r="C3" s="27" t="s">
        <v>32</v>
      </c>
      <c r="D3" s="28" t="s">
        <v>33</v>
      </c>
      <c r="E3" s="29" t="s">
        <v>34</v>
      </c>
    </row>
    <row r="4" spans="1:5" ht="30" customHeight="1" x14ac:dyDescent="0.2">
      <c r="A4" s="33" t="s">
        <v>87</v>
      </c>
      <c r="B4" s="30" t="s">
        <v>36</v>
      </c>
      <c r="C4" s="24">
        <v>900000</v>
      </c>
      <c r="D4" s="21">
        <v>4277780</v>
      </c>
      <c r="E4" s="22">
        <v>1963126</v>
      </c>
    </row>
    <row r="5" spans="1:5" ht="30" customHeight="1" thickBot="1" x14ac:dyDescent="0.25">
      <c r="A5" s="35" t="s">
        <v>88</v>
      </c>
      <c r="B5" s="32" t="s">
        <v>36</v>
      </c>
      <c r="C5" s="26">
        <v>743667</v>
      </c>
      <c r="D5" s="19">
        <v>2750000</v>
      </c>
      <c r="E5" s="20">
        <v>1570115</v>
      </c>
    </row>
  </sheetData>
  <mergeCells count="4">
    <mergeCell ref="A1:E1"/>
    <mergeCell ref="C2:E2"/>
    <mergeCell ref="B2:B3"/>
    <mergeCell ref="A2:A3"/>
  </mergeCells>
  <pageMargins left="0.7" right="0.7" top="0.75" bottom="0.75" header="0.3" footer="0.3"/>
  <pageSetup paperSize="9" scale="7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E6"/>
  <sheetViews>
    <sheetView rightToLeft="1" view="pageLayout" zoomScale="40" zoomScaleNormal="100" zoomScalePageLayoutView="40" workbookViewId="0">
      <selection activeCell="J8" sqref="J8"/>
    </sheetView>
  </sheetViews>
  <sheetFormatPr defaultRowHeight="12.75" x14ac:dyDescent="0.2"/>
  <cols>
    <col min="1" max="1" width="37.5703125" style="36" customWidth="1"/>
    <col min="2" max="2" width="12.140625" style="37" customWidth="1"/>
    <col min="3" max="3" width="13" style="15" customWidth="1"/>
    <col min="4" max="4" width="13.42578125" style="15" customWidth="1"/>
    <col min="5" max="5" width="15.5703125" style="15" customWidth="1"/>
    <col min="6" max="16384" width="9.140625" style="15"/>
  </cols>
  <sheetData>
    <row r="1" spans="1:5" ht="35.25" customHeight="1" thickBot="1" x14ac:dyDescent="0.25">
      <c r="A1" s="56" t="s">
        <v>206</v>
      </c>
      <c r="B1" s="56"/>
      <c r="C1" s="56"/>
      <c r="D1" s="56"/>
      <c r="E1" s="56"/>
    </row>
    <row r="2" spans="1:5" ht="30" customHeight="1" x14ac:dyDescent="0.2">
      <c r="A2" s="60" t="s">
        <v>30</v>
      </c>
      <c r="B2" s="62" t="s">
        <v>147</v>
      </c>
      <c r="C2" s="57" t="s">
        <v>29</v>
      </c>
      <c r="D2" s="58"/>
      <c r="E2" s="59"/>
    </row>
    <row r="3" spans="1:5" ht="30" customHeight="1" thickBot="1" x14ac:dyDescent="0.25">
      <c r="A3" s="61"/>
      <c r="B3" s="63"/>
      <c r="C3" s="27" t="s">
        <v>32</v>
      </c>
      <c r="D3" s="28" t="s">
        <v>33</v>
      </c>
      <c r="E3" s="29" t="s">
        <v>34</v>
      </c>
    </row>
    <row r="4" spans="1:5" ht="30" customHeight="1" x14ac:dyDescent="0.2">
      <c r="A4" s="33" t="s">
        <v>139</v>
      </c>
      <c r="B4" s="30" t="s">
        <v>36</v>
      </c>
      <c r="C4" s="24">
        <v>1166667</v>
      </c>
      <c r="D4" s="21">
        <v>4250000</v>
      </c>
      <c r="E4" s="22">
        <v>2234755</v>
      </c>
    </row>
    <row r="5" spans="1:5" ht="30" customHeight="1" x14ac:dyDescent="0.2">
      <c r="A5" s="34" t="s">
        <v>140</v>
      </c>
      <c r="B5" s="31" t="s">
        <v>36</v>
      </c>
      <c r="C5" s="25">
        <v>966916</v>
      </c>
      <c r="D5" s="16">
        <v>3379733</v>
      </c>
      <c r="E5" s="18">
        <v>1957491</v>
      </c>
    </row>
    <row r="6" spans="1:5" ht="30" customHeight="1" thickBot="1" x14ac:dyDescent="0.25">
      <c r="A6" s="35" t="s">
        <v>141</v>
      </c>
      <c r="B6" s="32" t="s">
        <v>36</v>
      </c>
      <c r="C6" s="26">
        <v>802895</v>
      </c>
      <c r="D6" s="19">
        <v>2613410</v>
      </c>
      <c r="E6" s="20">
        <v>1510055</v>
      </c>
    </row>
  </sheetData>
  <mergeCells count="4">
    <mergeCell ref="A1:E1"/>
    <mergeCell ref="C2:E2"/>
    <mergeCell ref="A2:A3"/>
    <mergeCell ref="B2:B3"/>
  </mergeCells>
  <pageMargins left="0.7" right="0.7" top="0.75" bottom="0.75" header="0.3" footer="0.3"/>
  <pageSetup paperSize="9" scale="7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8"/>
  <sheetViews>
    <sheetView rightToLeft="1" view="pageLayout" zoomScale="40" zoomScaleNormal="100" zoomScalePageLayoutView="40" workbookViewId="0">
      <selection activeCell="I7" sqref="I7"/>
    </sheetView>
  </sheetViews>
  <sheetFormatPr defaultRowHeight="12.75" x14ac:dyDescent="0.2"/>
  <cols>
    <col min="1" max="1" width="37.5703125" style="36" customWidth="1"/>
    <col min="2" max="2" width="12.140625" style="37" customWidth="1"/>
    <col min="3" max="3" width="13" style="15" customWidth="1"/>
    <col min="4" max="4" width="13.42578125" style="15" customWidth="1"/>
    <col min="5" max="5" width="15.5703125" style="15" customWidth="1"/>
    <col min="6" max="16384" width="9.140625" style="15"/>
  </cols>
  <sheetData>
    <row r="1" spans="1:5" ht="35.25" customHeight="1" thickBot="1" x14ac:dyDescent="0.25">
      <c r="A1" s="56" t="s">
        <v>207</v>
      </c>
      <c r="B1" s="56"/>
      <c r="C1" s="56"/>
      <c r="D1" s="56"/>
      <c r="E1" s="56"/>
    </row>
    <row r="2" spans="1:5" ht="30" customHeight="1" x14ac:dyDescent="0.2">
      <c r="A2" s="60" t="s">
        <v>30</v>
      </c>
      <c r="B2" s="62" t="s">
        <v>147</v>
      </c>
      <c r="C2" s="57" t="s">
        <v>29</v>
      </c>
      <c r="D2" s="58"/>
      <c r="E2" s="59"/>
    </row>
    <row r="3" spans="1:5" ht="30" customHeight="1" thickBot="1" x14ac:dyDescent="0.25">
      <c r="A3" s="61"/>
      <c r="B3" s="63"/>
      <c r="C3" s="27" t="s">
        <v>32</v>
      </c>
      <c r="D3" s="28" t="s">
        <v>33</v>
      </c>
      <c r="E3" s="29" t="s">
        <v>34</v>
      </c>
    </row>
    <row r="4" spans="1:5" ht="30" customHeight="1" x14ac:dyDescent="0.2">
      <c r="A4" s="33" t="s">
        <v>89</v>
      </c>
      <c r="B4" s="30" t="s">
        <v>36</v>
      </c>
      <c r="C4" s="24">
        <v>1166667</v>
      </c>
      <c r="D4" s="21">
        <v>5000000</v>
      </c>
      <c r="E4" s="22">
        <v>2284042</v>
      </c>
    </row>
    <row r="5" spans="1:5" ht="30" customHeight="1" x14ac:dyDescent="0.2">
      <c r="A5" s="34" t="s">
        <v>90</v>
      </c>
      <c r="B5" s="31" t="s">
        <v>36</v>
      </c>
      <c r="C5" s="25">
        <v>1083333</v>
      </c>
      <c r="D5" s="16">
        <v>4348856</v>
      </c>
      <c r="E5" s="18">
        <v>2127099</v>
      </c>
    </row>
    <row r="6" spans="1:5" ht="30" customHeight="1" x14ac:dyDescent="0.2">
      <c r="A6" s="34" t="s">
        <v>91</v>
      </c>
      <c r="B6" s="31" t="s">
        <v>36</v>
      </c>
      <c r="C6" s="25">
        <v>939487</v>
      </c>
      <c r="D6" s="16">
        <v>2500000</v>
      </c>
      <c r="E6" s="18">
        <v>1683382</v>
      </c>
    </row>
    <row r="7" spans="1:5" ht="30" customHeight="1" x14ac:dyDescent="0.2">
      <c r="A7" s="34" t="s">
        <v>92</v>
      </c>
      <c r="B7" s="31" t="s">
        <v>36</v>
      </c>
      <c r="C7" s="25">
        <v>1125000</v>
      </c>
      <c r="D7" s="16">
        <v>5000000</v>
      </c>
      <c r="E7" s="18">
        <v>2304546</v>
      </c>
    </row>
    <row r="8" spans="1:5" ht="30" customHeight="1" thickBot="1" x14ac:dyDescent="0.25">
      <c r="A8" s="35" t="s">
        <v>93</v>
      </c>
      <c r="B8" s="32" t="s">
        <v>36</v>
      </c>
      <c r="C8" s="26">
        <v>850000</v>
      </c>
      <c r="D8" s="19">
        <v>2652833</v>
      </c>
      <c r="E8" s="20">
        <v>1346298</v>
      </c>
    </row>
  </sheetData>
  <mergeCells count="4">
    <mergeCell ref="A1:E1"/>
    <mergeCell ref="C2:E2"/>
    <mergeCell ref="A2:A3"/>
    <mergeCell ref="B2:B3"/>
  </mergeCells>
  <pageMargins left="0.7" right="0.7" top="0.75" bottom="0.75" header="0.3" footer="0.3"/>
  <pageSetup paperSize="9" scale="7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7"/>
  <sheetViews>
    <sheetView rightToLeft="1" view="pageLayout" zoomScale="40" zoomScaleNormal="100" zoomScalePageLayoutView="40" workbookViewId="0">
      <selection activeCell="F2" sqref="F1:N1048576"/>
    </sheetView>
  </sheetViews>
  <sheetFormatPr defaultRowHeight="12.75" x14ac:dyDescent="0.2"/>
  <cols>
    <col min="1" max="1" width="37.5703125" style="36" customWidth="1"/>
    <col min="2" max="2" width="12.140625" style="37" customWidth="1"/>
    <col min="3" max="3" width="13" style="15" customWidth="1"/>
    <col min="4" max="4" width="13.42578125" style="15" customWidth="1"/>
    <col min="5" max="5" width="15.5703125" style="15" customWidth="1"/>
    <col min="6" max="16384" width="9.140625" style="15"/>
  </cols>
  <sheetData>
    <row r="1" spans="1:9" ht="35.25" customHeight="1" thickBot="1" x14ac:dyDescent="0.25">
      <c r="A1" s="56" t="s">
        <v>208</v>
      </c>
      <c r="B1" s="56"/>
      <c r="C1" s="56"/>
      <c r="D1" s="56"/>
      <c r="E1" s="56"/>
      <c r="F1" s="70"/>
      <c r="G1" s="70"/>
      <c r="H1" s="70"/>
      <c r="I1" s="70"/>
    </row>
    <row r="2" spans="1:9" ht="30" customHeight="1" x14ac:dyDescent="0.2">
      <c r="A2" s="60" t="s">
        <v>30</v>
      </c>
      <c r="B2" s="62" t="s">
        <v>147</v>
      </c>
      <c r="C2" s="57" t="s">
        <v>29</v>
      </c>
      <c r="D2" s="58"/>
      <c r="E2" s="59"/>
    </row>
    <row r="3" spans="1:9" ht="30" customHeight="1" thickBot="1" x14ac:dyDescent="0.25">
      <c r="A3" s="61"/>
      <c r="B3" s="63"/>
      <c r="C3" s="27" t="s">
        <v>32</v>
      </c>
      <c r="D3" s="28" t="s">
        <v>33</v>
      </c>
      <c r="E3" s="29" t="s">
        <v>34</v>
      </c>
    </row>
    <row r="4" spans="1:9" ht="30" customHeight="1" x14ac:dyDescent="0.2">
      <c r="A4" s="33" t="s">
        <v>83</v>
      </c>
      <c r="B4" s="30" t="s">
        <v>36</v>
      </c>
      <c r="C4" s="24">
        <v>1333333</v>
      </c>
      <c r="D4" s="21">
        <v>4375000</v>
      </c>
      <c r="E4" s="22">
        <v>2321252</v>
      </c>
    </row>
    <row r="5" spans="1:9" ht="30" customHeight="1" x14ac:dyDescent="0.2">
      <c r="A5" s="34" t="s">
        <v>84</v>
      </c>
      <c r="B5" s="31" t="s">
        <v>36</v>
      </c>
      <c r="C5" s="25">
        <v>800000</v>
      </c>
      <c r="D5" s="16">
        <v>4887500</v>
      </c>
      <c r="E5" s="18">
        <v>2262882</v>
      </c>
    </row>
    <row r="6" spans="1:9" ht="30" customHeight="1" x14ac:dyDescent="0.2">
      <c r="A6" s="34" t="s">
        <v>85</v>
      </c>
      <c r="B6" s="31" t="s">
        <v>36</v>
      </c>
      <c r="C6" s="25">
        <v>966916</v>
      </c>
      <c r="D6" s="16">
        <v>3721371</v>
      </c>
      <c r="E6" s="18">
        <v>1868671</v>
      </c>
    </row>
    <row r="7" spans="1:9" ht="30" customHeight="1" thickBot="1" x14ac:dyDescent="0.25">
      <c r="A7" s="35" t="s">
        <v>86</v>
      </c>
      <c r="B7" s="32" t="s">
        <v>36</v>
      </c>
      <c r="C7" s="26">
        <v>800000</v>
      </c>
      <c r="D7" s="19">
        <v>3110857</v>
      </c>
      <c r="E7" s="20">
        <v>1256655</v>
      </c>
    </row>
  </sheetData>
  <mergeCells count="5">
    <mergeCell ref="A1:E1"/>
    <mergeCell ref="C2:E2"/>
    <mergeCell ref="A2:A3"/>
    <mergeCell ref="B2:B3"/>
    <mergeCell ref="F1:I1"/>
  </mergeCells>
  <pageMargins left="0.7" right="0.7" top="0.75" bottom="0.75" header="0.3" footer="0.3"/>
  <pageSetup paperSize="9" scale="70"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F5"/>
  <sheetViews>
    <sheetView rightToLeft="1" view="pageLayout" zoomScale="40" zoomScaleNormal="100" zoomScalePageLayoutView="40" workbookViewId="0">
      <selection activeCell="G2" sqref="G1:Z1048576"/>
    </sheetView>
  </sheetViews>
  <sheetFormatPr defaultRowHeight="12.75" x14ac:dyDescent="0.2"/>
  <cols>
    <col min="1" max="1" width="37.5703125" style="36" customWidth="1"/>
    <col min="2" max="2" width="12.140625" style="37" customWidth="1"/>
    <col min="3" max="3" width="13" style="15" customWidth="1"/>
    <col min="4" max="4" width="13.42578125" style="15" customWidth="1"/>
    <col min="5" max="5" width="15.5703125" style="15" customWidth="1"/>
    <col min="6" max="6" width="16.7109375" style="15" customWidth="1"/>
    <col min="7" max="16384" width="9.140625" style="15"/>
  </cols>
  <sheetData>
    <row r="1" spans="1:6" ht="35.25" customHeight="1" thickBot="1" x14ac:dyDescent="0.25">
      <c r="A1" s="56" t="s">
        <v>209</v>
      </c>
      <c r="B1" s="56"/>
      <c r="C1" s="56"/>
      <c r="D1" s="56"/>
      <c r="E1" s="56"/>
      <c r="F1" s="56"/>
    </row>
    <row r="2" spans="1:6" ht="30" customHeight="1" x14ac:dyDescent="0.2">
      <c r="A2" s="60" t="s">
        <v>30</v>
      </c>
      <c r="B2" s="62" t="s">
        <v>147</v>
      </c>
      <c r="C2" s="57" t="s">
        <v>29</v>
      </c>
      <c r="D2" s="58"/>
      <c r="E2" s="59"/>
    </row>
    <row r="3" spans="1:6" ht="30" customHeight="1" thickBot="1" x14ac:dyDescent="0.25">
      <c r="A3" s="61"/>
      <c r="B3" s="63"/>
      <c r="C3" s="27" t="s">
        <v>32</v>
      </c>
      <c r="D3" s="28" t="s">
        <v>33</v>
      </c>
      <c r="E3" s="29" t="s">
        <v>34</v>
      </c>
    </row>
    <row r="4" spans="1:6" ht="30" customHeight="1" x14ac:dyDescent="0.2">
      <c r="A4" s="33" t="s">
        <v>110</v>
      </c>
      <c r="B4" s="30" t="s">
        <v>36</v>
      </c>
      <c r="C4" s="24">
        <v>833333</v>
      </c>
      <c r="D4" s="21">
        <v>2529758</v>
      </c>
      <c r="E4" s="22">
        <v>1294376</v>
      </c>
      <c r="F4" s="48">
        <f>AVERAGE(C4:E4)</f>
        <v>1552489</v>
      </c>
    </row>
    <row r="5" spans="1:6" ht="30" customHeight="1" thickBot="1" x14ac:dyDescent="0.25">
      <c r="A5" s="35" t="s">
        <v>111</v>
      </c>
      <c r="B5" s="32" t="s">
        <v>36</v>
      </c>
      <c r="C5" s="26">
        <v>538300</v>
      </c>
      <c r="D5" s="19">
        <v>2520324</v>
      </c>
      <c r="E5" s="20">
        <v>953049</v>
      </c>
      <c r="F5" s="48">
        <f>AVERAGE(C5:E5)</f>
        <v>1337224.3333333333</v>
      </c>
    </row>
  </sheetData>
  <mergeCells count="4">
    <mergeCell ref="A1:F1"/>
    <mergeCell ref="C2:E2"/>
    <mergeCell ref="A2:A3"/>
    <mergeCell ref="B2:B3"/>
  </mergeCells>
  <pageMargins left="0.7" right="0.7" top="0.75" bottom="0.75" header="0.3" footer="0.3"/>
  <pageSetup paperSize="9" scale="7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F6"/>
  <sheetViews>
    <sheetView rightToLeft="1" view="pageLayout" zoomScale="40" zoomScaleNormal="100" zoomScalePageLayoutView="40" workbookViewId="0">
      <selection activeCell="J8" sqref="J8"/>
    </sheetView>
  </sheetViews>
  <sheetFormatPr defaultRowHeight="12.75" x14ac:dyDescent="0.2"/>
  <cols>
    <col min="1" max="1" width="37.5703125" style="36" customWidth="1"/>
    <col min="2" max="2" width="12.140625" style="37" customWidth="1"/>
    <col min="3" max="3" width="13" style="15" customWidth="1"/>
    <col min="4" max="4" width="13.42578125" style="15" customWidth="1"/>
    <col min="5" max="5" width="15.5703125" style="15" customWidth="1"/>
    <col min="6" max="16384" width="9.140625" style="15"/>
  </cols>
  <sheetData>
    <row r="1" spans="1:6" ht="35.25" customHeight="1" thickBot="1" x14ac:dyDescent="0.25">
      <c r="A1" s="56" t="s">
        <v>210</v>
      </c>
      <c r="B1" s="56"/>
      <c r="C1" s="56"/>
      <c r="D1" s="56"/>
      <c r="E1" s="56"/>
      <c r="F1" s="56"/>
    </row>
    <row r="2" spans="1:6" ht="30" customHeight="1" x14ac:dyDescent="0.2">
      <c r="A2" s="60" t="s">
        <v>30</v>
      </c>
      <c r="B2" s="62" t="s">
        <v>147</v>
      </c>
      <c r="C2" s="57" t="s">
        <v>29</v>
      </c>
      <c r="D2" s="58"/>
      <c r="E2" s="59"/>
    </row>
    <row r="3" spans="1:6" ht="30" customHeight="1" thickBot="1" x14ac:dyDescent="0.25">
      <c r="A3" s="61"/>
      <c r="B3" s="63"/>
      <c r="C3" s="27" t="s">
        <v>32</v>
      </c>
      <c r="D3" s="28" t="s">
        <v>33</v>
      </c>
      <c r="E3" s="29" t="s">
        <v>34</v>
      </c>
    </row>
    <row r="4" spans="1:6" ht="30" customHeight="1" x14ac:dyDescent="0.2">
      <c r="A4" s="33" t="s">
        <v>132</v>
      </c>
      <c r="B4" s="30" t="s">
        <v>36</v>
      </c>
      <c r="C4" s="24">
        <v>900000</v>
      </c>
      <c r="D4" s="21">
        <v>3197089</v>
      </c>
      <c r="E4" s="22">
        <v>1731983</v>
      </c>
      <c r="F4" s="49">
        <f>AVERAGE(C4:E4)</f>
        <v>1943024</v>
      </c>
    </row>
    <row r="5" spans="1:6" ht="30" customHeight="1" x14ac:dyDescent="0.2">
      <c r="A5" s="34" t="s">
        <v>133</v>
      </c>
      <c r="B5" s="31" t="s">
        <v>36</v>
      </c>
      <c r="C5" s="25">
        <v>769101</v>
      </c>
      <c r="D5" s="16">
        <v>2586301</v>
      </c>
      <c r="E5" s="18">
        <v>1388437</v>
      </c>
      <c r="F5" s="49">
        <f t="shared" ref="F5:F6" si="0">AVERAGE(C5:E5)</f>
        <v>1581279.6666666667</v>
      </c>
    </row>
    <row r="6" spans="1:6" ht="30" customHeight="1" thickBot="1" x14ac:dyDescent="0.25">
      <c r="A6" s="35" t="s">
        <v>134</v>
      </c>
      <c r="B6" s="32" t="s">
        <v>36</v>
      </c>
      <c r="C6" s="26">
        <v>572771</v>
      </c>
      <c r="D6" s="19">
        <v>2626881</v>
      </c>
      <c r="E6" s="20">
        <v>1121691</v>
      </c>
      <c r="F6" s="49">
        <f t="shared" si="0"/>
        <v>1440447.6666666667</v>
      </c>
    </row>
  </sheetData>
  <mergeCells count="4">
    <mergeCell ref="A1:F1"/>
    <mergeCell ref="C2:E2"/>
    <mergeCell ref="A2:A3"/>
    <mergeCell ref="B2:B3"/>
  </mergeCells>
  <pageMargins left="0.7" right="0.7" top="0.75" bottom="0.75" header="0.3" footer="0.3"/>
  <pageSetup paperSize="9" scale="70"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E5"/>
  <sheetViews>
    <sheetView rightToLeft="1" view="pageLayout" zoomScale="40" zoomScaleNormal="100" zoomScalePageLayoutView="40" workbookViewId="0">
      <selection activeCell="J6" sqref="J6"/>
    </sheetView>
  </sheetViews>
  <sheetFormatPr defaultRowHeight="12.75" x14ac:dyDescent="0.2"/>
  <cols>
    <col min="1" max="1" width="37.5703125" style="36" customWidth="1"/>
    <col min="2" max="2" width="12.140625" style="37" customWidth="1"/>
    <col min="3" max="3" width="13" style="15" customWidth="1"/>
    <col min="4" max="4" width="13.42578125" style="15" customWidth="1"/>
    <col min="5" max="5" width="15.5703125" style="15" customWidth="1"/>
    <col min="6" max="16384" width="9.140625" style="15"/>
  </cols>
  <sheetData>
    <row r="1" spans="1:5" ht="35.25" customHeight="1" thickBot="1" x14ac:dyDescent="0.25">
      <c r="A1" s="56" t="s">
        <v>211</v>
      </c>
      <c r="B1" s="56"/>
      <c r="C1" s="56"/>
      <c r="D1" s="56"/>
      <c r="E1" s="56"/>
    </row>
    <row r="2" spans="1:5" ht="30" customHeight="1" x14ac:dyDescent="0.2">
      <c r="A2" s="60" t="s">
        <v>30</v>
      </c>
      <c r="B2" s="62" t="s">
        <v>147</v>
      </c>
      <c r="C2" s="57" t="s">
        <v>29</v>
      </c>
      <c r="D2" s="58"/>
      <c r="E2" s="59"/>
    </row>
    <row r="3" spans="1:5" ht="30" customHeight="1" thickBot="1" x14ac:dyDescent="0.25">
      <c r="A3" s="61"/>
      <c r="B3" s="63"/>
      <c r="C3" s="27" t="s">
        <v>32</v>
      </c>
      <c r="D3" s="28" t="s">
        <v>33</v>
      </c>
      <c r="E3" s="29" t="s">
        <v>34</v>
      </c>
    </row>
    <row r="4" spans="1:5" ht="30" customHeight="1" x14ac:dyDescent="0.2">
      <c r="A4" s="33" t="s">
        <v>108</v>
      </c>
      <c r="B4" s="30" t="s">
        <v>36</v>
      </c>
      <c r="C4" s="24">
        <v>822692</v>
      </c>
      <c r="D4" s="21">
        <v>3242855</v>
      </c>
      <c r="E4" s="22">
        <v>1808572</v>
      </c>
    </row>
    <row r="5" spans="1:5" ht="30" customHeight="1" thickBot="1" x14ac:dyDescent="0.25">
      <c r="A5" s="35" t="s">
        <v>109</v>
      </c>
      <c r="B5" s="32" t="s">
        <v>36</v>
      </c>
      <c r="C5" s="26">
        <v>680119</v>
      </c>
      <c r="D5" s="19">
        <v>2625000</v>
      </c>
      <c r="E5" s="20">
        <v>1573618</v>
      </c>
    </row>
  </sheetData>
  <mergeCells count="4">
    <mergeCell ref="A1:E1"/>
    <mergeCell ref="C2:E2"/>
    <mergeCell ref="A2:A3"/>
    <mergeCell ref="B2:B3"/>
  </mergeCells>
  <pageMargins left="0.7" right="0.7" top="0.75" bottom="0.75" header="0.3" footer="0.3"/>
  <pageSetup paperSize="9" scale="70"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F5"/>
  <sheetViews>
    <sheetView rightToLeft="1" tabSelected="1" view="pageLayout" zoomScale="40" zoomScaleNormal="100" zoomScalePageLayoutView="40" workbookViewId="0">
      <selection activeCell="E18" sqref="E18"/>
    </sheetView>
  </sheetViews>
  <sheetFormatPr defaultRowHeight="12.75" x14ac:dyDescent="0.2"/>
  <cols>
    <col min="1" max="1" width="37.5703125" style="36" customWidth="1"/>
    <col min="2" max="2" width="12.140625" style="37" customWidth="1"/>
    <col min="3" max="3" width="13" style="15" customWidth="1"/>
    <col min="4" max="4" width="13.42578125" style="15" customWidth="1"/>
    <col min="5" max="5" width="15.5703125" style="15" customWidth="1"/>
    <col min="6" max="6" width="21.42578125" style="15" customWidth="1"/>
    <col min="7" max="16384" width="9.140625" style="15"/>
  </cols>
  <sheetData>
    <row r="1" spans="1:6" ht="35.25" customHeight="1" thickBot="1" x14ac:dyDescent="0.25">
      <c r="A1" s="56" t="s">
        <v>212</v>
      </c>
      <c r="B1" s="56"/>
      <c r="C1" s="56"/>
      <c r="D1" s="56"/>
      <c r="E1" s="56"/>
      <c r="F1" s="56"/>
    </row>
    <row r="2" spans="1:6" ht="30" customHeight="1" x14ac:dyDescent="0.2">
      <c r="A2" s="60" t="s">
        <v>30</v>
      </c>
      <c r="B2" s="62" t="s">
        <v>31</v>
      </c>
      <c r="C2" s="57" t="s">
        <v>29</v>
      </c>
      <c r="D2" s="58"/>
      <c r="E2" s="59"/>
    </row>
    <row r="3" spans="1:6" ht="30" customHeight="1" thickBot="1" x14ac:dyDescent="0.25">
      <c r="A3" s="61"/>
      <c r="B3" s="63"/>
      <c r="C3" s="27" t="s">
        <v>32</v>
      </c>
      <c r="D3" s="28" t="s">
        <v>33</v>
      </c>
      <c r="E3" s="29" t="s">
        <v>34</v>
      </c>
    </row>
    <row r="4" spans="1:6" ht="30" customHeight="1" x14ac:dyDescent="0.2">
      <c r="A4" s="33" t="s">
        <v>38</v>
      </c>
      <c r="B4" s="30" t="s">
        <v>36</v>
      </c>
      <c r="C4" s="24">
        <v>887420</v>
      </c>
      <c r="D4" s="21">
        <v>3162500</v>
      </c>
      <c r="E4" s="22">
        <v>2029058</v>
      </c>
      <c r="F4" s="49">
        <f>AVERAGE(C4:E4)</f>
        <v>2026326</v>
      </c>
    </row>
    <row r="5" spans="1:6" ht="30" customHeight="1" thickBot="1" x14ac:dyDescent="0.25">
      <c r="A5" s="35" t="s">
        <v>39</v>
      </c>
      <c r="B5" s="32" t="s">
        <v>36</v>
      </c>
      <c r="C5" s="26">
        <v>1041667</v>
      </c>
      <c r="D5" s="19">
        <v>2599938</v>
      </c>
      <c r="E5" s="20">
        <v>1656996</v>
      </c>
      <c r="F5" s="50">
        <f>AVERAGE(C5:E5)</f>
        <v>1766200.3333333333</v>
      </c>
    </row>
  </sheetData>
  <mergeCells count="4">
    <mergeCell ref="A1:F1"/>
    <mergeCell ref="C2:E2"/>
    <mergeCell ref="A2:A3"/>
    <mergeCell ref="B2:B3"/>
  </mergeCells>
  <pageMargins left="0.7" right="0.7" top="0.75" bottom="0.75" header="0.3" footer="0.3"/>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9</vt:i4>
      </vt:variant>
    </vt:vector>
  </HeadingPairs>
  <TitlesOfParts>
    <vt:vector size="37" baseType="lpstr">
      <vt:lpstr>فهرست جداول</vt:lpstr>
      <vt:lpstr>مشخصات اساسی طرح</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'مشخصات اساسی طرح'!_Toc21681454</vt:lpstr>
      <vt:lpstr>'مشخصات اساسی طرح'!_Toc21681458</vt:lpstr>
      <vt:lpstr>'مشخصات اساسی طرح'!_Toc21681460</vt:lpstr>
      <vt:lpstr>'مشخصات اساسی طرح'!_Toc21681461</vt:lpstr>
      <vt:lpstr>'23'!Print_Area</vt:lpstr>
      <vt:lpstr>'26'!Print_Area</vt:lpstr>
      <vt:lpstr>'3'!Print_Area</vt:lpstr>
      <vt:lpstr>'9'!Print_Area</vt:lpstr>
      <vt:lpstr>'فهرست جداول'!Print_Area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tec13</dc:creator>
  <cp:lastModifiedBy>sara rahnama</cp:lastModifiedBy>
  <cp:lastPrinted>2026-05-26T10:03:15Z</cp:lastPrinted>
  <dcterms:created xsi:type="dcterms:W3CDTF">2021-12-05T07:00:36Z</dcterms:created>
  <dcterms:modified xsi:type="dcterms:W3CDTF">2026-10-07T07:36:13Z</dcterms:modified>
</cp:coreProperties>
</file>