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53222"/>
  <mc:AlternateContent xmlns:mc="http://schemas.openxmlformats.org/markup-compatibility/2006">
    <mc:Choice Requires="x15">
      <x15ac:absPath xmlns:x15ac="http://schemas.microsoft.com/office/spreadsheetml/2010/11/ac" url="C:\Users\asus\Desktop\کرایه ماشین آلات\"/>
    </mc:Choice>
  </mc:AlternateContent>
  <bookViews>
    <workbookView xWindow="0" yWindow="0" windowWidth="20490" windowHeight="7650" activeTab="4"/>
  </bookViews>
  <sheets>
    <sheet name="فهرست " sheetId="2" r:id="rId1"/>
    <sheet name="فراداده" sheetId="39" r:id="rId2"/>
    <sheet name="1" sheetId="34" r:id="rId3"/>
    <sheet name="2" sheetId="35" r:id="rId4"/>
    <sheet name="3" sheetId="37" r:id="rId5"/>
    <sheet name="4" sheetId="40" r:id="rId6"/>
    <sheet name="5" sheetId="41" r:id="rId7"/>
    <sheet name="6" sheetId="43" r:id="rId8"/>
    <sheet name="7" sheetId="45" r:id="rId9"/>
    <sheet name="8" sheetId="46" r:id="rId10"/>
    <sheet name="9" sheetId="47" r:id="rId11"/>
  </sheets>
  <definedNames>
    <definedName name="_xlnm.Print_Area" localSheetId="3">'2'!$A$1:$E$5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 i="34" l="1"/>
  <c r="F6" i="34"/>
  <c r="F7" i="34"/>
  <c r="F8" i="34"/>
  <c r="F9" i="34"/>
  <c r="F10" i="34"/>
  <c r="F11" i="34"/>
  <c r="F4" i="34"/>
</calcChain>
</file>

<file path=xl/sharedStrings.xml><?xml version="1.0" encoding="utf-8"?>
<sst xmlns="http://schemas.openxmlformats.org/spreadsheetml/2006/main" count="228" uniqueCount="129">
  <si>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</si>
  <si>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</si>
  <si>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</si>
  <si>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</si>
  <si>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</si>
  <si>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</si>
  <si>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</si>
  <si>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</si>
  <si>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</si>
  <si>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</si>
  <si>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نام قلم</t>
  </si>
  <si>
    <t>حداقل</t>
  </si>
  <si>
    <t>حداکثر</t>
  </si>
  <si>
    <t>متوسط</t>
  </si>
  <si>
    <t>یک ساعت</t>
  </si>
  <si>
    <t>s01</t>
  </si>
  <si>
    <t>کرایه ساعتی(ريال)</t>
  </si>
  <si>
    <t>واحد مبادله</t>
  </si>
  <si>
    <t>بازگشت به فهرست</t>
  </si>
  <si>
    <t>فراداده محصولات آماری</t>
  </si>
  <si>
    <t xml:space="preserve"> محصول آماري</t>
  </si>
  <si>
    <t xml:space="preserve">متوسط قیمت ماشین‌آلات و دستگاه‌های مورد استفاده درطرح‌های عمرانی                                                       </t>
  </si>
  <si>
    <t>تعاریف و مفاهیم</t>
  </si>
  <si>
    <t>ضرورت و سابقه اجرای طرح</t>
  </si>
  <si>
    <t>هدف كلی طرح</t>
  </si>
  <si>
    <t>جامعه‌ی هدف</t>
  </si>
  <si>
    <t xml:space="preserve">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جامعه هدف اين طرح را تشكيل مي‌دهند.</t>
  </si>
  <si>
    <t xml:space="preserve">واحد آماري </t>
  </si>
  <si>
    <t>هر يك از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واحد آماري اين طرح را تشكيل مي‌دهند.</t>
  </si>
  <si>
    <t xml:space="preserve">زمان آماري </t>
  </si>
  <si>
    <t xml:space="preserve">در اين مرحله‌ از اجراي طرح، اطلاعات مربوط به پاییز سال 1403 گردآوري شده است. </t>
  </si>
  <si>
    <t xml:space="preserve">زمان آمارگيري </t>
  </si>
  <si>
    <t>زمان آمارگيري اين طرح، آذر ماه سال 1403 بوده است.</t>
  </si>
  <si>
    <t xml:space="preserve">روش آمارگيري </t>
  </si>
  <si>
    <t xml:space="preserve">چارچوب نمونه گیری </t>
  </si>
  <si>
    <t>فهرست شركت‌هاي پيمانكاري ساختماني، تاسيساتي و تجهيزاتي در حال اجراي طرح‌هاي عمراني ملي و استاني در دوره‌‌ آماري در سطح استان تهران كه از منابع ثبتي به‌دست آمده است، چارچوب آماري اين طرح را تشكيل مي‌دهد.</t>
  </si>
  <si>
    <t>روش نمونه‌گیری</t>
  </si>
  <si>
    <t>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</si>
  <si>
    <t>تعداد نمونه</t>
  </si>
  <si>
    <t>روش جمع آوری داده‌ها</t>
  </si>
  <si>
    <t>جمع‌آوری اطلاعات به صورت پرسشنامه در قابل فایل اکسل</t>
  </si>
  <si>
    <t>طبقه‌بندی استاندارد آماری</t>
  </si>
  <si>
    <t>با نظر کارشناسی انجام شده است.</t>
  </si>
  <si>
    <t>تغییرات انجام شده در روش‌شناسی تولید آمار نسبت به دوره قبل (مانند روش نمونه‌گیری، روش جمع‌آوری داده‌ها، منبع اطلاعاتی و ...)</t>
  </si>
  <si>
    <t>تغییر در وضعیت انتشار نشریه از 6 ماهه به صورت فصلی.</t>
  </si>
  <si>
    <t>عنوان و شماره ویرایش طبقه بندی به کار رفته</t>
  </si>
  <si>
    <t>فرمول های مورد استفاده برای محاسبه متغیر</t>
  </si>
  <si>
    <t xml:space="preserve">
زمان جاری:t</t>
  </si>
  <si>
    <t>نام و روش توليد متغير(هاي) مورد استفاده درفرمول محاسبه شاخص</t>
  </si>
  <si>
    <t>متوسط کرایه ماشین آلات منتخب مورد استفاده در طرحهای عمرانی، نمونه‌گیری</t>
  </si>
  <si>
    <t>واحد اندازه گیری</t>
  </si>
  <si>
    <t>ریال</t>
  </si>
  <si>
    <t>وضعیت شاخص</t>
  </si>
  <si>
    <t>تولید می‌شود</t>
  </si>
  <si>
    <t>سطح جغرافيايي ارائه شاخص</t>
  </si>
  <si>
    <t>منبع جداول آماری</t>
  </si>
  <si>
    <t>مرکز آمار ایران، دفتر شاخص قیمت‌ها</t>
  </si>
  <si>
    <t>تواتر تولید آمار</t>
  </si>
  <si>
    <t>سالانه و فصلی</t>
  </si>
  <si>
    <t>زمان مرجع (سري زماني)</t>
  </si>
  <si>
    <t>استان تهران</t>
  </si>
  <si>
    <t>ندارد.</t>
  </si>
  <si>
    <t>جدول شماره 8</t>
  </si>
  <si>
    <t>جدول شماره 9</t>
  </si>
  <si>
    <t>جداول متوسط قیمت ماشین‌آلات و دستگاه‌های مورد استفاده درطرح‌های عمرانی پاییز سال 1404</t>
  </si>
  <si>
    <t>حداقل، حداكثرومتوسط كرايه‎ ساعتي ماشين‌آلات منتخب گروه بالابرها و جرثقیل‌ها : پاییز 1404</t>
  </si>
  <si>
    <t>حداقل، حداكثر و متوسط كرايه‎‌ ساعتي ماشين‌آلات منتخب‌ گروه ماشین‌آلات تهـیه و اجـرای آسفالت: پاییز 1404</t>
  </si>
  <si>
    <t>حداقل، حداكثرو متوسط كرايه‎‌ ساعتي ماشين‌آلات منتخب‌ گروه دستگاه‌های جوشکاری و برشکاری: پاییز 1404</t>
  </si>
  <si>
    <t>حداقل،‌ حداكثرو متوسط ‌‌‌‌‌كرايه‎‌ ساعتي‌ ماشين‌آلات ‌منتخب گروه ‌‌‌تـجهیزات تـراکم سطح زمین و روسازی راه‌ها: پاییز 1404</t>
  </si>
  <si>
    <t>حداقل، حداكثر و متوسط كرايه‎‌ ساعتي ماشين‌آلات منتخب‌ گروه ماشین‌آلات عملیات خاکی: پاییز 1404</t>
  </si>
  <si>
    <t>حداقل،‌ حداكثرو متوسط ‌‌‌‌‌كرايه‎‌ ساعتي‌ ماشين‌آلات ‌منتخب گروه ‌‌‌ماشین‌آلات تهیه و اجرای بتن: پاییز 1404</t>
  </si>
  <si>
    <t>حداقل، حداكثرو متوسط كرايه‎‌ ساعتي ماشين‌آلات منتخب‌ گروه مولدهای برق: پاییز 1404</t>
  </si>
  <si>
    <t>حداقل،‌ حداكثرو متوسط ‌‌‌‌‌كرايه‎‌ ساعتي‌ ماشين‌آلات ‌منتخب گروه ‌‌‌وسایط نقلیه: پاییز 1404</t>
  </si>
  <si>
    <t>حداقل،‌ حداكثرو متوسط ‌‌‌‌‌كرايه‎‌ ساعتي‌ ماشين‌آلات ‌منتخب گروه ماشین‌آلات حـمل و نقل زمینی مصالح و تجهیزات: پاییز 1404</t>
  </si>
  <si>
    <t xml:space="preserve">جرثقیل خودرو چرخ زنجیری حدود 40 تن با راننده </t>
  </si>
  <si>
    <t xml:space="preserve">جرثقیل خودرو چرخ لاستیکی حدود 30 تن با راننده </t>
  </si>
  <si>
    <t xml:space="preserve">جرثقیل خودرو چرخ لاستیکی حدود 80 تن با راننده </t>
  </si>
  <si>
    <t xml:space="preserve">جرثقیل کامیونی دوکابینه حدود 20 تن با راننده </t>
  </si>
  <si>
    <t xml:space="preserve">جرثقیل کامیونی دوکابینه حدود 40 تن با راننده </t>
  </si>
  <si>
    <t xml:space="preserve">جرثقیل کفی 10 تن با کامیون 16 تن با راننده </t>
  </si>
  <si>
    <t xml:space="preserve">جرثقیل کفی 3 تن با کامیون 5 تن با راننده </t>
  </si>
  <si>
    <t xml:space="preserve">جرثقیل کفی 5 تن با کامیون 10 تن با راننده </t>
  </si>
  <si>
    <t xml:space="preserve">قیرپاش حدود 5000 لیتری با خودرو و راننده </t>
  </si>
  <si>
    <t xml:space="preserve">ماشین آسفالت پخش‌کنی فینیشر زنجیری با راننده </t>
  </si>
  <si>
    <t>موتورجوش 100 تا 150 آمپر</t>
  </si>
  <si>
    <t xml:space="preserve">غلطک استاتیک چرخ آهنی حدود 10 تا 12 تن با راننده </t>
  </si>
  <si>
    <t xml:space="preserve">غلطک استاتیک چرخ آهنی حدود 12 تا 14 تن با راننده </t>
  </si>
  <si>
    <t>غلطک استاتیک چرخ آهنی حدود 6 تا 8 تن با راننده</t>
  </si>
  <si>
    <t>غلطک چرخ لاستیکی آسفالت حدود 16 تا 20 تن با راننده</t>
  </si>
  <si>
    <t xml:space="preserve">غلطک ویبره کششی حدود 8 تن </t>
  </si>
  <si>
    <t xml:space="preserve">بولدوزر به قدرت حدود 150 اسب بخار با راننده </t>
  </si>
  <si>
    <t xml:space="preserve">بولدوزر به قدرت حدود 200 اسب بخار با راننده </t>
  </si>
  <si>
    <t xml:space="preserve">بولدوزر به قدرت حدود 250 اسب بخار با راننده </t>
  </si>
  <si>
    <t xml:space="preserve">بولدوزر به قدرت حدود 300 اسب بخار با راننده </t>
  </si>
  <si>
    <t xml:space="preserve">بیل مکانیکی چرخ زنجیری به قدرت حدود 150 اسب بخار با راننده </t>
  </si>
  <si>
    <t xml:space="preserve">بیل مکانیکی چرخ لاستیکی یا زنجیری  به قدرت حدود 80 اسب بخار با راننده </t>
  </si>
  <si>
    <t xml:space="preserve">گریدر به قدرت حدود 150 اسب بخار با راننده </t>
  </si>
  <si>
    <t xml:space="preserve">گریدر به قدرت حدود 220 اسب بخار با راننده </t>
  </si>
  <si>
    <t xml:space="preserve">لودر چرخ زنجیری به قدرت حدود 200 اسب بخار با راننده </t>
  </si>
  <si>
    <t xml:space="preserve">لودر چرخ لاستیکی به قدرت حدود 100 اسب بخار با راننده </t>
  </si>
  <si>
    <t xml:space="preserve">لودر چرخ لاستیکی به قدرت حدود 200 اسب بخار با راننده </t>
  </si>
  <si>
    <t xml:space="preserve">لودر چرخ لاستیکی به قدرت حدود 250 اسب بخار با راننده </t>
  </si>
  <si>
    <t xml:space="preserve">بتونیر 750 لیتری </t>
  </si>
  <si>
    <t xml:space="preserve">پمپ انتقال بتن 45 تا 60 مترمکعب در ساعت </t>
  </si>
  <si>
    <t xml:space="preserve">مخزن متحرک بتن تراک میکسر 6  مترمکعب با راننده </t>
  </si>
  <si>
    <t xml:space="preserve">مولد برق به قدرت 400 کیلووات </t>
  </si>
  <si>
    <t xml:space="preserve">وانت 5 /1 تن با راننده </t>
  </si>
  <si>
    <t xml:space="preserve">تانکر آب‌پاش به ظرفیت حدود 10000 لیتر با راننده </t>
  </si>
  <si>
    <t xml:space="preserve">تانکر آب‌پاش به ظرفیت حدود 20000 لیتر با راننده </t>
  </si>
  <si>
    <t xml:space="preserve">تانکر سوخت به ظرفیت حدود 5000 لیتر با راننده </t>
  </si>
  <si>
    <t xml:space="preserve">تراکتور تک دیفرانسیل با راننده </t>
  </si>
  <si>
    <t xml:space="preserve">تراکتور جفت دیفرانسیل با راننده </t>
  </si>
  <si>
    <t xml:space="preserve">کامیون به ظرفیت حدود 10 تن با راننده </t>
  </si>
  <si>
    <t xml:space="preserve">کامیون کمپرسی به ظرفیت حدود 10 تن با راننده </t>
  </si>
  <si>
    <t xml:space="preserve">کامیون کمپرسی به ظرفیت حدود 16 تن با راننده </t>
  </si>
  <si>
    <t>جدول 1- حداقل، حداكثر و متوسط كرايه‎‌‌ ساعتي ماشين‌آلات منتخب گروه بالابرها و جرثقیل‌ها: پاییز 1404</t>
  </si>
  <si>
    <t>جدول 2- حداقل، حداكثر و متوسط كرايه‎‌‌ ساعتي ماشين‌آلات منتخب گروه ماشین‌آلات تهـیه و اجـرای آسفالت: پاییز 1404</t>
  </si>
  <si>
    <t>جدول 3- حداقل، حداكثر و متوسط كرايه‎‌‌ ساعتي ماشين‌آلات منتخب گروه دستگاه‌های جوشکاری و برشکاری: پاییز 1404</t>
  </si>
  <si>
    <t>جدول 4- حداقل، حداكثرو متوسط كرايه‎‌ ساعتي ماشين‌آلات منتخب گروه تـجهیزات تـراکم سطح زمین و روسازی راه‌ها: پاییز 1404</t>
  </si>
  <si>
    <t>جدول 5- حداقل، حداكثرو متوسط كرايه‎‌ ساعتي ماشين‌آلات منتخب گروه ماشین‌آلات عملیات خاکی: پاییز 1404</t>
  </si>
  <si>
    <t>جدول 6- حداقل، حداكثرو متوسط كرايه‎‌ ساعتي ماشين‌آلات منتخب گروه ماشین‌آلات تهیه و اجرای بتن: پاییز 1404</t>
  </si>
  <si>
    <t>جدول 7- حداقل، حداكثرو متوسط كرايه‎‌ ساعتي ماشين‌آلات منتخب گروه مولدهای برق: پاییز 1404</t>
  </si>
  <si>
    <t>جدول 8- حداقل، حداكثرو متوسط كرايه‎‌ ساعتي ماشين‌آلات منتخب گروه وسایط نقلیه: پاییز 1404</t>
  </si>
  <si>
    <t>جدول 9- حداقل، حداكثرو متوسط كرايه‎‌ ساعتي ماشين‌آلات منتخب گروه ماشین‌آلات حـمل و نقل زمینی مصالح و تجهیزات: پاییز 1404</t>
  </si>
  <si>
    <r>
      <rPr>
        <b/>
        <sz val="14"/>
        <rFont val="B Nazanin"/>
        <charset val="178"/>
      </rPr>
      <t xml:space="preserve">كرايه ساعتي انواع ماشین آلات و دستگاه‌های مورد استفاده در فعالیت‌های ساختمانی: </t>
    </r>
    <r>
      <rPr>
        <sz val="14"/>
        <rFont val="B Nazanin"/>
        <charset val="178"/>
      </rPr>
      <t>مبلغي كه اجاره‌كننده ماشین آلات و دستگاه‌های مورد استفاده در فعالیت‌های ساختمانی بابت يك ساعت استفاده از آن به اجاره دهنده پرداخت مي‌كند.</t>
    </r>
  </si>
  <si>
    <r>
      <rPr>
        <b/>
        <sz val="14"/>
        <color rgb="FF000000"/>
        <rFont val="B Nazanin"/>
        <charset val="178"/>
      </rPr>
      <t xml:space="preserve">سابقه طرح: </t>
    </r>
    <r>
      <rPr>
        <sz val="14"/>
        <color rgb="FF000000"/>
        <rFont val="B Nazanin"/>
        <charset val="178"/>
      </rPr>
      <t xml:space="preserve"> طرح آمارگیری از کرایه ماشین‌ آلات در طرح‌های عمرانی ملی و استانی از سال 1365 تا سال 1370 تهیه و به صورت 6 ماهه در تمام استان‌های کشور اجرا و نتایج آن به صورت نشریات 6ماهه و سالانه منتشر شده است. از سال 1374، این طرح با انجام تغییراتی در سطح استان تهران و در 2 مرحله 6 ماهه در هر سال اجرا و نتایج آن منتشر شده است و از نیمه دوم سال 1399 اجرای این طرح از دفتر صنعت به دفتر شاخص قیمت‌ها منتقل شد. از نیمه دوم سال 1403 به صورت فصلی اجرا و منتشر می‌شود.  فهرست شرکت‌های پیمانکاری ساختمانی، تاسیساتی و تجهیزاتی در حال اجرای طرح‌های عمرانی ملی و استانی در زمان آماری در سطح استان تهران که از منابع ثبتی به دست آمده است، چارچوب نمونه گیری این طرح را تشکیل می‌دهد.</t>
    </r>
  </si>
  <si>
    <r>
      <rPr>
        <b/>
        <sz val="14"/>
        <color rgb="FF000000"/>
        <rFont val="B Nazanin"/>
        <charset val="178"/>
      </rPr>
      <t>ضرورت اجرای طرح:</t>
    </r>
    <r>
      <rPr>
        <sz val="14"/>
        <color rgb="FF000000"/>
        <rFont val="B Nazanin"/>
        <charset val="178"/>
      </rPr>
      <t xml:space="preserve"> با توجه به اهمیت پروژه‌های عمرانی و مهم آن در بودجه کشور، طرح‌های کرایه ماشین‌ آلات مورد استفاده در پروژه‌های عمرانی در سطوح استان تهران اجرا می‌شود که نتایج آن جهت برآورد هزینه اجرای پروژه‌های عمرانی، شرکت در مناقصات، تمدید قرارداد‌ها و.. مورد استفاده بخش خصوصی و دولتی می‌باشد.</t>
    </r>
  </si>
  <si>
    <t>هدف از اجراي طرح، گردآوري آمار و اطلاعات مورد نياز براي محاسب متوسط كرايه‎ ساعتي ماشين‌آلات منتخب مورد استفاده در طرح‌هاي عمراني ملي و استاني در دست اجرا در استان‌ تهران در دوره‌‌‌ مورد نظر است.</t>
  </si>
  <si>
    <t xml:space="preserve"> 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</si>
</sst>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178"/>
      <scheme val="minor"/>
    </font>
    <font>
      <u/>
      <sz val="10"/>
      <color indexed="12"/>
      <name val="Arial"/>
      <family val="2"/>
    </font>
    <font>
      <b/>
      <sz val="12"/>
      <name val="B Nazanin"/>
      <charset val="178"/>
    </font>
    <font>
      <b/>
      <sz val="12"/>
      <color theme="1"/>
      <name val="B Nazanin"/>
      <charset val="178"/>
    </font>
    <font>
      <sz val="12"/>
      <color theme="1"/>
      <name val="B Nazanin"/>
      <charset val="178"/>
    </font>
    <font>
      <u/>
      <sz val="12"/>
      <color indexed="12"/>
      <name val="B Nazanin"/>
      <charset val="178"/>
    </font>
    <font>
      <sz val="12"/>
      <color rgb="FF0070C0"/>
      <name val="B Nazanin"/>
      <charset val="178"/>
    </font>
    <font>
      <sz val="12"/>
      <name val="B Nazanin"/>
      <charset val="178"/>
    </font>
    <font>
      <b/>
      <sz val="12"/>
      <color rgb="FF000000"/>
      <name val="B Nazanin"/>
      <charset val="178"/>
    </font>
    <font>
      <sz val="14"/>
      <name val="B Nazanin"/>
      <charset val="178"/>
    </font>
    <font>
      <b/>
      <sz val="14"/>
      <name val="B Nazanin"/>
      <charset val="178"/>
    </font>
    <font>
      <sz val="14"/>
      <color rgb="FF000000"/>
      <name val="B Nazanin"/>
      <charset val="178"/>
    </font>
    <font>
      <b/>
      <sz val="14"/>
      <color rgb="FF000000"/>
      <name val="B Nazanin"/>
      <charset val="178"/>
    </font>
    <font>
      <sz val="14"/>
      <color theme="1"/>
      <name val="B Nazanin"/>
      <charset val="17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4682B4"/>
      </patternFill>
    </fill>
  </fills>
  <borders count="3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72">
    <xf numFmtId="0" fontId="0" fillId="0" borderId="0" xfId="0"/>
    <xf numFmtId="0" fontId="2" fillId="2" borderId="2" xfId="0" applyFont="1" applyFill="1" applyBorder="1" applyAlignment="1">
      <alignment horizontal="center" vertical="center"/>
    </xf>
    <xf numFmtId="0" fontId="3" fillId="2" borderId="0" xfId="0" applyFont="1" applyFill="1" applyBorder="1"/>
    <xf numFmtId="0" fontId="4" fillId="2" borderId="0" xfId="0" applyFont="1" applyFill="1" applyBorder="1"/>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0" borderId="4" xfId="0" applyFont="1" applyFill="1" applyBorder="1" applyAlignment="1">
      <alignment horizontal="right" vertical="center"/>
    </xf>
    <xf numFmtId="0" fontId="2" fillId="0" borderId="4" xfId="0" applyFont="1" applyFill="1" applyBorder="1" applyAlignment="1">
      <alignment horizontal="center" vertical="center"/>
    </xf>
    <xf numFmtId="0" fontId="3" fillId="0" borderId="2" xfId="0" applyFont="1" applyFill="1" applyBorder="1" applyAlignment="1">
      <alignment vertical="center" wrapText="1"/>
    </xf>
    <xf numFmtId="0" fontId="4" fillId="2" borderId="0" xfId="0" applyFont="1" applyFill="1"/>
    <xf numFmtId="0" fontId="3" fillId="4" borderId="12" xfId="0" applyFont="1" applyFill="1" applyBorder="1" applyAlignment="1">
      <alignment horizontal="center" vertical="center" readingOrder="2"/>
    </xf>
    <xf numFmtId="0" fontId="3" fillId="4" borderId="13" xfId="0" applyFont="1" applyFill="1" applyBorder="1" applyAlignment="1">
      <alignment horizontal="center" vertical="center" wrapText="1" readingOrder="2"/>
    </xf>
    <xf numFmtId="0" fontId="3" fillId="4" borderId="32" xfId="0" applyFont="1" applyFill="1" applyBorder="1" applyAlignment="1">
      <alignment horizontal="center" vertical="center" wrapText="1" readingOrder="2"/>
    </xf>
    <xf numFmtId="0" fontId="3" fillId="4" borderId="33" xfId="0" applyFont="1" applyFill="1" applyBorder="1" applyAlignment="1">
      <alignment horizontal="center" vertical="center" wrapText="1" readingOrder="2"/>
    </xf>
    <xf numFmtId="0" fontId="3" fillId="4" borderId="23" xfId="0" applyFont="1" applyFill="1" applyBorder="1" applyAlignment="1">
      <alignment horizontal="center" vertical="center" wrapText="1" readingOrder="2"/>
    </xf>
    <xf numFmtId="0" fontId="5" fillId="2" borderId="0" xfId="1" applyFont="1" applyFill="1" applyAlignment="1" applyProtection="1">
      <alignment horizontal="center" vertical="center"/>
    </xf>
    <xf numFmtId="0" fontId="3" fillId="4" borderId="17" xfId="0" applyFont="1" applyFill="1" applyBorder="1" applyAlignment="1">
      <alignment horizontal="center" vertical="center" readingOrder="2"/>
    </xf>
    <xf numFmtId="0" fontId="3" fillId="4" borderId="18" xfId="0" applyFont="1" applyFill="1" applyBorder="1" applyAlignment="1">
      <alignment horizontal="center" vertical="center" wrapText="1" readingOrder="2"/>
    </xf>
    <xf numFmtId="0" fontId="3" fillId="4" borderId="19" xfId="0" applyFont="1" applyFill="1" applyBorder="1" applyAlignment="1">
      <alignment horizontal="center" vertical="center" wrapText="1" readingOrder="2"/>
    </xf>
    <xf numFmtId="0" fontId="3" fillId="4" borderId="20" xfId="0" applyFont="1" applyFill="1" applyBorder="1" applyAlignment="1">
      <alignment horizontal="center" vertical="center" wrapText="1" readingOrder="2"/>
    </xf>
    <xf numFmtId="0" fontId="3" fillId="4" borderId="7" xfId="0" applyFont="1" applyFill="1" applyBorder="1" applyAlignment="1">
      <alignment horizontal="center" vertical="center" wrapText="1" readingOrder="2"/>
    </xf>
    <xf numFmtId="0" fontId="3" fillId="0" borderId="8" xfId="0" applyFont="1" applyFill="1" applyBorder="1" applyAlignment="1">
      <alignment horizontal="right" vertical="center" wrapText="1" readingOrder="2"/>
    </xf>
    <xf numFmtId="0" fontId="3" fillId="0" borderId="9" xfId="0" applyFont="1" applyFill="1" applyBorder="1" applyAlignment="1">
      <alignment horizontal="center" vertical="center" wrapText="1" readingOrder="2"/>
    </xf>
    <xf numFmtId="0" fontId="4" fillId="0" borderId="14" xfId="0" applyFont="1" applyFill="1" applyBorder="1" applyAlignment="1">
      <alignment horizontal="center" vertical="center" wrapText="1" readingOrder="2"/>
    </xf>
    <xf numFmtId="0" fontId="3" fillId="0" borderId="4" xfId="0" applyFont="1" applyFill="1" applyBorder="1" applyAlignment="1">
      <alignment horizontal="right" vertical="center" wrapText="1" readingOrder="2"/>
    </xf>
    <xf numFmtId="0" fontId="3" fillId="0" borderId="5" xfId="0" applyFont="1" applyFill="1" applyBorder="1" applyAlignment="1">
      <alignment horizontal="center" vertical="center" wrapText="1" readingOrder="2"/>
    </xf>
    <xf numFmtId="0" fontId="6" fillId="2" borderId="0" xfId="0" applyFont="1" applyFill="1"/>
    <xf numFmtId="0" fontId="3" fillId="2" borderId="0" xfId="0" applyFont="1" applyFill="1"/>
    <xf numFmtId="0" fontId="3" fillId="0" borderId="6" xfId="0" applyFont="1" applyFill="1" applyBorder="1" applyAlignment="1">
      <alignment horizontal="right" vertical="center" wrapText="1" readingOrder="2"/>
    </xf>
    <xf numFmtId="0" fontId="3" fillId="0" borderId="7" xfId="0" applyFont="1" applyFill="1" applyBorder="1" applyAlignment="1">
      <alignment horizontal="center" vertical="center" wrapText="1" readingOrder="2"/>
    </xf>
    <xf numFmtId="0" fontId="3" fillId="0" borderId="0" xfId="0" applyFont="1" applyFill="1" applyAlignment="1">
      <alignment vertical="center" wrapText="1"/>
    </xf>
    <xf numFmtId="0" fontId="3" fillId="4" borderId="15" xfId="0" applyFont="1" applyFill="1" applyBorder="1" applyAlignment="1">
      <alignment horizontal="center" vertical="center" wrapText="1" readingOrder="2"/>
    </xf>
    <xf numFmtId="0" fontId="4" fillId="3" borderId="16" xfId="0" applyFont="1" applyFill="1" applyBorder="1" applyAlignment="1">
      <alignment vertical="top" wrapText="1" readingOrder="2"/>
    </xf>
    <xf numFmtId="0" fontId="4" fillId="3" borderId="3" xfId="0" applyFont="1" applyFill="1" applyBorder="1" applyAlignment="1">
      <alignment vertical="top" wrapText="1" readingOrder="2"/>
    </xf>
    <xf numFmtId="0" fontId="3" fillId="3" borderId="17" xfId="0" applyFont="1" applyFill="1" applyBorder="1" applyAlignment="1">
      <alignment horizontal="center" vertical="center" readingOrder="2"/>
    </xf>
    <xf numFmtId="0" fontId="3" fillId="3" borderId="18" xfId="0" applyFont="1" applyFill="1" applyBorder="1" applyAlignment="1">
      <alignment horizontal="center" vertical="center" readingOrder="2"/>
    </xf>
    <xf numFmtId="0" fontId="3" fillId="2" borderId="1" xfId="0" applyFont="1" applyFill="1" applyBorder="1" applyAlignment="1">
      <alignment horizontal="right" vertical="center"/>
    </xf>
    <xf numFmtId="0" fontId="3" fillId="2" borderId="1" xfId="0" applyFont="1" applyFill="1" applyBorder="1" applyAlignment="1">
      <alignment horizontal="center" vertical="center" wrapText="1" readingOrder="2"/>
    </xf>
    <xf numFmtId="0" fontId="3" fillId="2" borderId="21" xfId="0" applyFont="1" applyFill="1" applyBorder="1" applyAlignment="1">
      <alignment horizontal="right" vertical="center" wrapText="1" readingOrder="2"/>
    </xf>
    <xf numFmtId="0" fontId="3" fillId="2" borderId="3" xfId="0" applyFont="1" applyFill="1" applyBorder="1" applyAlignment="1">
      <alignment horizontal="center" vertical="center" wrapText="1" readingOrder="2"/>
    </xf>
    <xf numFmtId="0" fontId="3" fillId="2" borderId="4" xfId="0" applyFont="1" applyFill="1" applyBorder="1" applyAlignment="1">
      <alignment horizontal="right" vertical="center" wrapText="1" readingOrder="2"/>
    </xf>
    <xf numFmtId="0" fontId="3" fillId="2" borderId="5" xfId="0" applyFont="1" applyFill="1" applyBorder="1" applyAlignment="1">
      <alignment horizontal="center" vertical="center" wrapText="1" readingOrder="2"/>
    </xf>
    <xf numFmtId="3" fontId="4" fillId="0" borderId="14" xfId="0" applyNumberFormat="1" applyFont="1" applyFill="1" applyBorder="1" applyAlignment="1">
      <alignment horizontal="center" vertical="center" wrapText="1" readingOrder="2"/>
    </xf>
    <xf numFmtId="0" fontId="3" fillId="0" borderId="0" xfId="0" applyFont="1" applyFill="1" applyAlignment="1">
      <alignment horizontal="center" vertical="center"/>
    </xf>
    <xf numFmtId="0" fontId="7" fillId="0" borderId="0" xfId="0" applyFont="1" applyFill="1" applyAlignment="1">
      <alignment vertical="center"/>
    </xf>
    <xf numFmtId="0" fontId="2" fillId="0" borderId="22" xfId="0" applyFont="1" applyFill="1" applyBorder="1" applyAlignment="1">
      <alignment horizontal="right" vertical="center" wrapText="1"/>
    </xf>
    <xf numFmtId="0" fontId="7" fillId="0" borderId="0" xfId="0" applyFont="1" applyFill="1"/>
    <xf numFmtId="0" fontId="2" fillId="0" borderId="24" xfId="0" applyFont="1" applyFill="1" applyBorder="1" applyAlignment="1">
      <alignment vertical="center" wrapText="1"/>
    </xf>
    <xf numFmtId="0" fontId="3" fillId="0" borderId="26" xfId="0" applyFont="1" applyFill="1" applyBorder="1" applyAlignment="1">
      <alignment horizontal="right" vertical="center"/>
    </xf>
    <xf numFmtId="0" fontId="8" fillId="0" borderId="26" xfId="0" applyFont="1" applyFill="1" applyBorder="1" applyAlignment="1">
      <alignment horizontal="right" vertical="center" wrapText="1" readingOrder="2"/>
    </xf>
    <xf numFmtId="0" fontId="4" fillId="0" borderId="0" xfId="0" applyFont="1" applyFill="1"/>
    <xf numFmtId="0" fontId="3" fillId="0" borderId="26" xfId="0" applyFont="1" applyFill="1" applyBorder="1" applyAlignment="1">
      <alignment horizontal="right" vertical="center" wrapText="1"/>
    </xf>
    <xf numFmtId="0" fontId="3" fillId="0" borderId="26" xfId="0" applyFont="1" applyFill="1" applyBorder="1" applyAlignment="1">
      <alignment vertical="center" wrapText="1"/>
    </xf>
    <xf numFmtId="0" fontId="7" fillId="0" borderId="0" xfId="0" applyFont="1" applyFill="1" applyAlignment="1">
      <alignment vertical="top" wrapText="1"/>
    </xf>
    <xf numFmtId="0" fontId="2" fillId="0" borderId="30" xfId="0" applyFont="1" applyFill="1" applyBorder="1" applyAlignment="1">
      <alignment horizontal="right" vertical="center" wrapText="1"/>
    </xf>
    <xf numFmtId="0" fontId="7" fillId="0" borderId="0" xfId="0" applyFont="1" applyFill="1" applyAlignment="1">
      <alignment horizontal="center" vertical="center"/>
    </xf>
    <xf numFmtId="0" fontId="9" fillId="0" borderId="23" xfId="0" applyFont="1" applyFill="1" applyBorder="1" applyAlignment="1">
      <alignment vertical="center"/>
    </xf>
    <xf numFmtId="0" fontId="9" fillId="0" borderId="25" xfId="0" applyFont="1" applyFill="1" applyBorder="1" applyAlignment="1">
      <alignment vertical="center" wrapText="1"/>
    </xf>
    <xf numFmtId="0" fontId="11" fillId="0" borderId="27" xfId="0" applyFont="1" applyFill="1" applyBorder="1" applyAlignment="1">
      <alignment horizontal="right" vertical="center" wrapText="1" readingOrder="2"/>
    </xf>
    <xf numFmtId="0" fontId="11" fillId="0" borderId="25" xfId="0" applyFont="1" applyFill="1" applyBorder="1" applyAlignment="1">
      <alignment vertical="center" wrapText="1"/>
    </xf>
    <xf numFmtId="0" fontId="11" fillId="0" borderId="28" xfId="0" applyFont="1" applyFill="1" applyBorder="1" applyAlignment="1">
      <alignment vertical="center" wrapText="1"/>
    </xf>
    <xf numFmtId="0" fontId="9" fillId="0" borderId="28" xfId="0" applyFont="1" applyFill="1" applyBorder="1" applyAlignment="1">
      <alignment vertical="center" wrapText="1"/>
    </xf>
    <xf numFmtId="0" fontId="11" fillId="0" borderId="28" xfId="0" applyFont="1" applyFill="1" applyBorder="1" applyAlignment="1">
      <alignment horizontal="left" vertical="center" wrapText="1" readingOrder="2"/>
    </xf>
    <xf numFmtId="0" fontId="11" fillId="0" borderId="28" xfId="0" applyFont="1" applyFill="1" applyBorder="1" applyAlignment="1">
      <alignment horizontal="right" vertical="center" wrapText="1" readingOrder="2"/>
    </xf>
    <xf numFmtId="0" fontId="9" fillId="0" borderId="25" xfId="0" applyFont="1" applyFill="1" applyBorder="1" applyAlignment="1">
      <alignment vertical="center"/>
    </xf>
    <xf numFmtId="0" fontId="9" fillId="0" borderId="29" xfId="0" applyFont="1" applyFill="1" applyBorder="1" applyAlignment="1">
      <alignment vertical="center" wrapText="1"/>
    </xf>
    <xf numFmtId="0" fontId="9" fillId="0" borderId="29" xfId="0" applyFont="1" applyFill="1" applyBorder="1" applyAlignment="1">
      <alignment horizontal="right" vertical="center" readingOrder="2"/>
    </xf>
    <xf numFmtId="0" fontId="9" fillId="0" borderId="28" xfId="0" applyFont="1" applyFill="1" applyBorder="1" applyAlignment="1">
      <alignment vertical="center"/>
    </xf>
    <xf numFmtId="0" fontId="9" fillId="0" borderId="28" xfId="0" applyFont="1" applyFill="1" applyBorder="1" applyAlignment="1">
      <alignment horizontal="right" vertical="center"/>
    </xf>
    <xf numFmtId="0" fontId="9" fillId="0" borderId="31" xfId="0" applyFont="1" applyFill="1" applyBorder="1" applyAlignment="1">
      <alignment vertical="center"/>
    </xf>
    <xf numFmtId="0" fontId="9" fillId="0" borderId="0" xfId="0" applyFont="1" applyFill="1" applyAlignment="1">
      <alignment vertical="center" wrapText="1"/>
    </xf>
    <xf numFmtId="0" fontId="13" fillId="0"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7406482</xdr:colOff>
      <xdr:row>18</xdr:row>
      <xdr:rowOff>51196</xdr:rowOff>
    </xdr:from>
    <xdr:to>
      <xdr:col>1</xdr:col>
      <xdr:colOff>8501720</xdr:colOff>
      <xdr:row>18</xdr:row>
      <xdr:rowOff>660720</xdr:rowOff>
    </xdr:to>
    <xdr:pic>
      <xdr:nvPicPr>
        <xdr:cNvPr id="3" name="Picture 2">
          <a:extLst>
            <a:ext uri="{FF2B5EF4-FFF2-40B4-BE49-F238E27FC236}">
              <a16:creationId xmlns:a16="http://schemas.microsoft.com/office/drawing/2014/main" id="{09177CC6-F9A7-4DCF-98A3-8221B6937062}"/>
            </a:ext>
          </a:extLst>
        </xdr:cNvPr>
        <xdr:cNvPicPr>
          <a:picLocks noChangeAspect="1"/>
        </xdr:cNvPicPr>
      </xdr:nvPicPr>
      <xdr:blipFill>
        <a:blip xmlns:r="http://schemas.openxmlformats.org/officeDocument/2006/relationships" r:embed="rId1"/>
        <a:stretch>
          <a:fillRect/>
        </a:stretch>
      </xdr:blipFill>
      <xdr:spPr>
        <a:xfrm>
          <a:off x="9993357880" y="8166496"/>
          <a:ext cx="1095238" cy="609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16"/>
  <sheetViews>
    <sheetView rightToLeft="1" zoomScaleNormal="100" workbookViewId="0">
      <selection activeCell="A11" sqref="A11"/>
    </sheetView>
  </sheetViews>
  <sheetFormatPr defaultRowHeight="28.5" customHeight="1" x14ac:dyDescent="0.45"/>
  <cols>
    <col min="1" max="1" width="158.5703125" style="3" bestFit="1" customWidth="1"/>
    <col min="2" max="2" width="15.28515625" style="3" bestFit="1" customWidth="1"/>
    <col min="3" max="16384" width="9.140625" style="3"/>
  </cols>
  <sheetData>
    <row r="1" spans="1:3" ht="45" customHeight="1" thickBot="1" x14ac:dyDescent="0.6">
      <c r="A1" s="1" t="s">
        <v>64</v>
      </c>
      <c r="B1" s="1"/>
      <c r="C1" s="2"/>
    </row>
    <row r="2" spans="1:3" ht="49.5" customHeight="1" thickBot="1" x14ac:dyDescent="0.6">
      <c r="A2" s="4" t="s">
        <v>0</v>
      </c>
      <c r="B2" s="5" t="s">
        <v>1</v>
      </c>
      <c r="C2" s="2"/>
    </row>
    <row r="3" spans="1:3" ht="28.5" customHeight="1" x14ac:dyDescent="0.55000000000000004">
      <c r="A3" s="6" t="s">
        <v>9</v>
      </c>
      <c r="B3" s="7" t="s">
        <v>15</v>
      </c>
      <c r="C3" s="2"/>
    </row>
    <row r="4" spans="1:3" ht="28.5" customHeight="1" x14ac:dyDescent="0.55000000000000004">
      <c r="A4" s="6" t="s">
        <v>65</v>
      </c>
      <c r="B4" s="6" t="s">
        <v>2</v>
      </c>
      <c r="C4" s="2"/>
    </row>
    <row r="5" spans="1:3" ht="28.5" customHeight="1" x14ac:dyDescent="0.55000000000000004">
      <c r="A5" s="6" t="s">
        <v>66</v>
      </c>
      <c r="B5" s="6" t="s">
        <v>3</v>
      </c>
      <c r="C5" s="2"/>
    </row>
    <row r="6" spans="1:3" ht="28.5" customHeight="1" x14ac:dyDescent="0.55000000000000004">
      <c r="A6" s="6" t="s">
        <v>67</v>
      </c>
      <c r="B6" s="6" t="s">
        <v>4</v>
      </c>
      <c r="C6" s="2"/>
    </row>
    <row r="7" spans="1:3" ht="28.5" customHeight="1" x14ac:dyDescent="0.55000000000000004">
      <c r="A7" s="6" t="s">
        <v>68</v>
      </c>
      <c r="B7" s="6" t="s">
        <v>5</v>
      </c>
      <c r="C7" s="2"/>
    </row>
    <row r="8" spans="1:3" ht="28.5" customHeight="1" x14ac:dyDescent="0.45">
      <c r="A8" s="6" t="s">
        <v>69</v>
      </c>
      <c r="B8" s="6" t="s">
        <v>6</v>
      </c>
    </row>
    <row r="9" spans="1:3" ht="28.5" customHeight="1" x14ac:dyDescent="0.55000000000000004">
      <c r="A9" s="6" t="s">
        <v>70</v>
      </c>
      <c r="B9" s="6" t="s">
        <v>7</v>
      </c>
      <c r="C9" s="2"/>
    </row>
    <row r="10" spans="1:3" ht="28.5" customHeight="1" x14ac:dyDescent="0.45">
      <c r="A10" s="6" t="s">
        <v>71</v>
      </c>
      <c r="B10" s="6" t="s">
        <v>8</v>
      </c>
    </row>
    <row r="11" spans="1:3" ht="28.5" customHeight="1" x14ac:dyDescent="0.45">
      <c r="A11" s="6" t="s">
        <v>72</v>
      </c>
      <c r="B11" s="6" t="s">
        <v>62</v>
      </c>
    </row>
    <row r="12" spans="1:3" ht="28.5" customHeight="1" x14ac:dyDescent="0.45">
      <c r="A12" s="6" t="s">
        <v>73</v>
      </c>
      <c r="B12" s="6" t="s">
        <v>63</v>
      </c>
    </row>
    <row r="14" spans="1:3" ht="28.5" customHeight="1" x14ac:dyDescent="0.55000000000000004">
      <c r="A14" s="2"/>
      <c r="B14" s="2"/>
    </row>
    <row r="15" spans="1:3" ht="28.5" customHeight="1" x14ac:dyDescent="0.55000000000000004">
      <c r="A15" s="2"/>
      <c r="B15" s="2"/>
    </row>
    <row r="16" spans="1:3" ht="28.5" customHeight="1" x14ac:dyDescent="0.55000000000000004">
      <c r="A16" s="2"/>
      <c r="B16" s="2"/>
    </row>
  </sheetData>
  <mergeCells count="1">
    <mergeCell ref="A1:B1"/>
  </mergeCells>
  <hyperlinks>
    <hyperlink ref="A3" location="فراداده!A1" display="مشخصات اساسي طرح"/>
    <hyperlink ref="A5" location="'2'!A1" display="حداقل، حداكثر و متوسط كرايه‎‌ ساعتي ماشين‌آلات منتخب‌ گروه ماشین‌آلات تهـیه و اجـرای آسفالت: پاییز 1404"/>
    <hyperlink ref="A8" location="'5'!A1" display="حداقل، حداكثر و متوسط كرايه‎‌ ساعتي ماشين‌آلات منتخب‌ گروه ماشین‌آلات عملیات خاکی: پاییز 1404"/>
    <hyperlink ref="A10" location="'7'!A1" display="حداقل، حداكثرو متوسط كرايه‎‌ ساعتي ماشين‌آلات منتخب‌ گروه مولدهای برق: پاییز 1404"/>
    <hyperlink ref="A12" location="'9'!A1" display="حداقل،‌ حداكثرو متوسط ‌‌‌‌‌كرايه‎‌ ساعتي‌ ماشين‌آلات ‌منتخب گروه ماشین‌آلات حـمل و نقل زمینی مصالح و تجهیزات: پاییز 1404"/>
    <hyperlink ref="B4" location="'1'!A1" display="جدول شماره 3"/>
    <hyperlink ref="B5" location="'2'!A1" display="جدول شماره 4"/>
    <hyperlink ref="B8" location="'5'!A1" display="جدول شماره 9"/>
    <hyperlink ref="B10" location="'7'!A1" display="جدول شماره 13"/>
    <hyperlink ref="B12" location="'9'!A1" display="جدول شماره 15"/>
    <hyperlink ref="B3" location="فراداده!A1" display="s01"/>
    <hyperlink ref="A11" location="'8'!A1" display="حداقل،‌ حداكثرو متوسط ‌‌‌‌‌كرايه‎‌ ساعتي‌ ماشين‌آلات ‌منتخب گروه ‌‌‌وسایط نقلیه: پاییز 1404"/>
    <hyperlink ref="B11" location="'8'!A1" display="جدول شماره 14"/>
    <hyperlink ref="A6" location="'3'!A1" display="حداقل، حداكثرو متوسط كرايه‎‌ ساعتي ماشين‌آلات منتخب‌ گروه دستگاه‌های جوشکاری و برشکاری: پاییز 1404"/>
    <hyperlink ref="A7" location="'4'!A1" display="حداقل،‌ حداكثرو متوسط ‌‌‌‌‌كرايه‎‌ ساعتي‌ ماشين‌آلات ‌منتخب گروه ‌‌‌تـجهیزات تـراکم سطح زمین و روسازی راه‌ها: پاییز 1404"/>
    <hyperlink ref="B6" location="'3'!A1" display="جدول شماره 6"/>
    <hyperlink ref="B7" location="'4'!A1" display="جدول شماره 8"/>
    <hyperlink ref="A9" location="'6'!A1" display="حداقل،‌ حداكثرو متوسط ‌‌‌‌‌كرايه‎‌ ساعتي‌ ماشين‌آلات ‌منتخب گروه ‌‌‌ماشین‌آلات تهیه و اجرای بتن: پاییز 1404"/>
    <hyperlink ref="B9" location="'6'!A1" display="جدول شماره 11"/>
    <hyperlink ref="A4" location="'1'!A1" display="حداقل، حداكثرومتوسط كرايه‎ ساعتي ماشين‌آلات منتخب گروه بالابرها و جرثقیل‌ها : پاییز 1404"/>
  </hyperlinks>
  <pageMargins left="0.7" right="0.7" top="0.75" bottom="0.75" header="0.3" footer="0.3"/>
  <pageSetup paperSize="9" scale="4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E28"/>
  <sheetViews>
    <sheetView rightToLeft="1" topLeftCell="A19" workbookViewId="0">
      <selection activeCell="B11" sqref="B11"/>
    </sheetView>
  </sheetViews>
  <sheetFormatPr defaultRowHeight="13.5" customHeight="1" x14ac:dyDescent="0.55000000000000004"/>
  <cols>
    <col min="1" max="1" width="35.5703125" style="50" customWidth="1"/>
    <col min="2" max="2" width="130.42578125" style="71" customWidth="1"/>
    <col min="3" max="4" width="9.140625" style="50"/>
    <col min="5" max="5" width="109.5703125" style="50" bestFit="1" customWidth="1"/>
    <col min="6" max="16384" width="9.140625" style="50"/>
  </cols>
  <sheetData>
    <row r="1" spans="1:2" s="44" customFormat="1" ht="47.25" customHeight="1" thickBot="1" x14ac:dyDescent="0.3">
      <c r="A1" s="43" t="s">
        <v>19</v>
      </c>
      <c r="B1" s="43"/>
    </row>
    <row r="2" spans="1:2" s="46" customFormat="1" ht="29.25" customHeight="1" x14ac:dyDescent="0.45">
      <c r="A2" s="45" t="s">
        <v>20</v>
      </c>
      <c r="B2" s="56" t="s">
        <v>21</v>
      </c>
    </row>
    <row r="3" spans="1:2" s="46" customFormat="1" ht="53.25" customHeight="1" x14ac:dyDescent="0.45">
      <c r="A3" s="47" t="s">
        <v>22</v>
      </c>
      <c r="B3" s="57" t="s">
        <v>124</v>
      </c>
    </row>
    <row r="4" spans="1:2" s="46" customFormat="1" ht="135.75" customHeight="1" x14ac:dyDescent="0.45">
      <c r="A4" s="48" t="s">
        <v>23</v>
      </c>
      <c r="B4" s="58" t="s">
        <v>125</v>
      </c>
    </row>
    <row r="5" spans="1:2" s="46" customFormat="1" ht="96.75" customHeight="1" x14ac:dyDescent="0.45">
      <c r="A5" s="48"/>
      <c r="B5" s="59" t="s">
        <v>126</v>
      </c>
    </row>
    <row r="6" spans="1:2" s="46" customFormat="1" ht="51.75" customHeight="1" x14ac:dyDescent="0.45">
      <c r="A6" s="49" t="s">
        <v>24</v>
      </c>
      <c r="B6" s="59" t="s">
        <v>127</v>
      </c>
    </row>
    <row r="7" spans="1:2" ht="61.5" customHeight="1" x14ac:dyDescent="0.45">
      <c r="A7" s="49" t="s">
        <v>25</v>
      </c>
      <c r="B7" s="60" t="s">
        <v>26</v>
      </c>
    </row>
    <row r="8" spans="1:2" ht="60" customHeight="1" x14ac:dyDescent="0.45">
      <c r="A8" s="49" t="s">
        <v>27</v>
      </c>
      <c r="B8" s="60" t="s">
        <v>28</v>
      </c>
    </row>
    <row r="9" spans="1:2" ht="19.5" customHeight="1" x14ac:dyDescent="0.45">
      <c r="A9" s="49" t="s">
        <v>29</v>
      </c>
      <c r="B9" s="60" t="s">
        <v>30</v>
      </c>
    </row>
    <row r="10" spans="1:2" ht="24.75" customHeight="1" x14ac:dyDescent="0.45">
      <c r="A10" s="49" t="s">
        <v>31</v>
      </c>
      <c r="B10" s="60" t="s">
        <v>32</v>
      </c>
    </row>
    <row r="11" spans="1:2" ht="68.25" customHeight="1" x14ac:dyDescent="0.45">
      <c r="A11" s="49" t="s">
        <v>33</v>
      </c>
      <c r="B11" s="61" t="s">
        <v>128</v>
      </c>
    </row>
    <row r="12" spans="1:2" ht="48.75" customHeight="1" x14ac:dyDescent="0.45">
      <c r="A12" s="49" t="s">
        <v>34</v>
      </c>
      <c r="B12" s="60" t="s">
        <v>35</v>
      </c>
    </row>
    <row r="13" spans="1:2" ht="67.5" x14ac:dyDescent="0.45">
      <c r="A13" s="49" t="s">
        <v>36</v>
      </c>
      <c r="B13" s="60" t="s">
        <v>37</v>
      </c>
    </row>
    <row r="14" spans="1:2" ht="22.5" x14ac:dyDescent="0.45">
      <c r="A14" s="49" t="s">
        <v>38</v>
      </c>
      <c r="B14" s="62">
        <v>38</v>
      </c>
    </row>
    <row r="15" spans="1:2" ht="23.25" customHeight="1" x14ac:dyDescent="0.45">
      <c r="A15" s="49" t="s">
        <v>39</v>
      </c>
      <c r="B15" s="63" t="s">
        <v>40</v>
      </c>
    </row>
    <row r="16" spans="1:2" ht="28.5" customHeight="1" x14ac:dyDescent="0.45">
      <c r="A16" s="49" t="s">
        <v>41</v>
      </c>
      <c r="B16" s="64" t="s">
        <v>42</v>
      </c>
    </row>
    <row r="17" spans="1:5" ht="58.5" customHeight="1" x14ac:dyDescent="0.45">
      <c r="A17" s="49" t="s">
        <v>43</v>
      </c>
      <c r="B17" s="63" t="s">
        <v>44</v>
      </c>
    </row>
    <row r="18" spans="1:5" ht="42" x14ac:dyDescent="0.45">
      <c r="A18" s="51" t="s">
        <v>45</v>
      </c>
      <c r="B18" s="64" t="s">
        <v>42</v>
      </c>
    </row>
    <row r="19" spans="1:5" ht="57.75" customHeight="1" x14ac:dyDescent="0.45">
      <c r="A19" s="52" t="s">
        <v>46</v>
      </c>
      <c r="B19" s="65" t="s">
        <v>47</v>
      </c>
    </row>
    <row r="20" spans="1:5" ht="38.25" customHeight="1" x14ac:dyDescent="0.45">
      <c r="A20" s="51" t="s">
        <v>48</v>
      </c>
      <c r="B20" s="66" t="s">
        <v>49</v>
      </c>
      <c r="E20" s="53"/>
    </row>
    <row r="21" spans="1:5" ht="22.5" x14ac:dyDescent="0.45">
      <c r="A21" s="51" t="s">
        <v>50</v>
      </c>
      <c r="B21" s="67" t="s">
        <v>51</v>
      </c>
    </row>
    <row r="22" spans="1:5" ht="17.25" customHeight="1" x14ac:dyDescent="0.45">
      <c r="A22" s="51" t="s">
        <v>52</v>
      </c>
      <c r="B22" s="67" t="s">
        <v>53</v>
      </c>
    </row>
    <row r="23" spans="1:5" ht="27" customHeight="1" x14ac:dyDescent="0.45">
      <c r="A23" s="51" t="s">
        <v>54</v>
      </c>
      <c r="B23" s="67" t="s">
        <v>60</v>
      </c>
    </row>
    <row r="24" spans="1:5" ht="24.75" customHeight="1" x14ac:dyDescent="0.45">
      <c r="A24" s="51" t="s">
        <v>55</v>
      </c>
      <c r="B24" s="67" t="s">
        <v>56</v>
      </c>
    </row>
    <row r="25" spans="1:5" ht="18" customHeight="1" x14ac:dyDescent="0.45">
      <c r="A25" s="51" t="s">
        <v>57</v>
      </c>
      <c r="B25" s="67" t="s">
        <v>58</v>
      </c>
    </row>
    <row r="26" spans="1:5" ht="24" customHeight="1" x14ac:dyDescent="0.45">
      <c r="A26" s="51" t="s">
        <v>59</v>
      </c>
      <c r="B26" s="68" t="s">
        <v>61</v>
      </c>
    </row>
    <row r="27" spans="1:5" ht="21.75" customHeight="1" thickBot="1" x14ac:dyDescent="0.5">
      <c r="A27" s="54" t="s">
        <v>39</v>
      </c>
      <c r="B27" s="69" t="s">
        <v>40</v>
      </c>
    </row>
    <row r="28" spans="1:5" ht="22.5" x14ac:dyDescent="0.45">
      <c r="A28" s="55"/>
      <c r="B28" s="70"/>
    </row>
  </sheetData>
  <mergeCells count="2">
    <mergeCell ref="A1:B1"/>
    <mergeCell ref="A4:A5"/>
  </mergeCells>
  <pageMargins left="0.7" right="0.7" top="0.75" bottom="0.75" header="0.3" footer="0.3"/>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11"/>
  <sheetViews>
    <sheetView rightToLeft="1" view="pageBreakPreview" zoomScaleNormal="100" zoomScaleSheetLayoutView="100" workbookViewId="0">
      <selection activeCell="A11" sqref="A11"/>
    </sheetView>
  </sheetViews>
  <sheetFormatPr defaultRowHeight="21" x14ac:dyDescent="0.55000000000000004"/>
  <cols>
    <col min="1" max="1" width="43.7109375" style="27" customWidth="1"/>
    <col min="2" max="2" width="16.7109375" style="27" customWidth="1"/>
    <col min="3" max="3" width="14.140625" style="9" customWidth="1"/>
    <col min="4" max="4" width="15.140625" style="9" customWidth="1"/>
    <col min="5" max="5" width="19" style="9" customWidth="1"/>
    <col min="6" max="6" width="12" style="9" bestFit="1" customWidth="1"/>
    <col min="7" max="16384" width="9.140625" style="9"/>
  </cols>
  <sheetData>
    <row r="1" spans="1:7" ht="32.25" customHeight="1" thickBot="1" x14ac:dyDescent="0.5">
      <c r="A1" s="30" t="s">
        <v>115</v>
      </c>
      <c r="B1" s="30"/>
      <c r="C1" s="30"/>
      <c r="D1" s="30"/>
      <c r="E1" s="30"/>
    </row>
    <row r="2" spans="1:7" ht="26.25" customHeight="1" x14ac:dyDescent="0.45">
      <c r="A2" s="10" t="s">
        <v>10</v>
      </c>
      <c r="B2" s="11" t="s">
        <v>17</v>
      </c>
      <c r="C2" s="31" t="s">
        <v>16</v>
      </c>
      <c r="D2" s="32"/>
      <c r="E2" s="33"/>
      <c r="F2" s="15" t="s">
        <v>18</v>
      </c>
      <c r="G2" s="15"/>
    </row>
    <row r="3" spans="1:7" ht="29.25" customHeight="1" thickBot="1" x14ac:dyDescent="0.5">
      <c r="A3" s="34"/>
      <c r="B3" s="35"/>
      <c r="C3" s="18" t="s">
        <v>11</v>
      </c>
      <c r="D3" s="19" t="s">
        <v>12</v>
      </c>
      <c r="E3" s="20" t="s">
        <v>13</v>
      </c>
    </row>
    <row r="4" spans="1:7" ht="27.75" customHeight="1" x14ac:dyDescent="0.45">
      <c r="A4" s="40" t="s">
        <v>74</v>
      </c>
      <c r="B4" s="41" t="s">
        <v>14</v>
      </c>
      <c r="C4" s="23">
        <v>23550000</v>
      </c>
      <c r="D4" s="23">
        <v>45300000</v>
      </c>
      <c r="E4" s="23">
        <v>33850936</v>
      </c>
      <c r="F4" s="42">
        <f>AVERAGE(C4:E4)</f>
        <v>34233645.333333336</v>
      </c>
    </row>
    <row r="5" spans="1:7" ht="27.75" customHeight="1" x14ac:dyDescent="0.45">
      <c r="A5" s="40" t="s">
        <v>75</v>
      </c>
      <c r="B5" s="41" t="s">
        <v>14</v>
      </c>
      <c r="C5" s="23">
        <v>12281000</v>
      </c>
      <c r="D5" s="23">
        <v>35000000</v>
      </c>
      <c r="E5" s="23">
        <v>26366986</v>
      </c>
      <c r="F5" s="42">
        <f t="shared" ref="F5:F11" si="0">AVERAGE(C5:E5)</f>
        <v>24549328.666666668</v>
      </c>
    </row>
    <row r="6" spans="1:7" ht="27.75" customHeight="1" x14ac:dyDescent="0.45">
      <c r="A6" s="40" t="s">
        <v>76</v>
      </c>
      <c r="B6" s="41" t="s">
        <v>14</v>
      </c>
      <c r="C6" s="23">
        <v>28576200</v>
      </c>
      <c r="D6" s="23">
        <v>42726000</v>
      </c>
      <c r="E6" s="23">
        <v>35651100</v>
      </c>
      <c r="F6" s="42">
        <f t="shared" si="0"/>
        <v>35651100</v>
      </c>
    </row>
    <row r="7" spans="1:7" ht="27.75" customHeight="1" x14ac:dyDescent="0.45">
      <c r="A7" s="40" t="s">
        <v>77</v>
      </c>
      <c r="B7" s="41" t="s">
        <v>14</v>
      </c>
      <c r="C7" s="23">
        <v>14130000</v>
      </c>
      <c r="D7" s="23">
        <v>30000000</v>
      </c>
      <c r="E7" s="23">
        <v>25300827</v>
      </c>
      <c r="F7" s="42">
        <f t="shared" si="0"/>
        <v>23143609</v>
      </c>
    </row>
    <row r="8" spans="1:7" ht="27.75" customHeight="1" x14ac:dyDescent="0.45">
      <c r="A8" s="40" t="s">
        <v>78</v>
      </c>
      <c r="B8" s="41" t="s">
        <v>14</v>
      </c>
      <c r="C8" s="23">
        <v>39456000</v>
      </c>
      <c r="D8" s="23">
        <v>47005100</v>
      </c>
      <c r="E8" s="23">
        <v>43551743</v>
      </c>
      <c r="F8" s="42">
        <f t="shared" si="0"/>
        <v>43337614.333333336</v>
      </c>
    </row>
    <row r="9" spans="1:7" ht="27.75" customHeight="1" x14ac:dyDescent="0.45">
      <c r="A9" s="40" t="s">
        <v>79</v>
      </c>
      <c r="B9" s="41" t="s">
        <v>14</v>
      </c>
      <c r="C9" s="23">
        <v>15100000</v>
      </c>
      <c r="D9" s="23">
        <v>31000000</v>
      </c>
      <c r="E9" s="23">
        <v>20750986</v>
      </c>
      <c r="F9" s="42">
        <f t="shared" si="0"/>
        <v>22283662</v>
      </c>
    </row>
    <row r="10" spans="1:7" ht="27.75" customHeight="1" x14ac:dyDescent="0.45">
      <c r="A10" s="40" t="s">
        <v>80</v>
      </c>
      <c r="B10" s="41" t="s">
        <v>14</v>
      </c>
      <c r="C10" s="23">
        <v>5495000</v>
      </c>
      <c r="D10" s="23">
        <v>25100000</v>
      </c>
      <c r="E10" s="23">
        <v>15285200</v>
      </c>
      <c r="F10" s="42">
        <f t="shared" si="0"/>
        <v>15293400</v>
      </c>
    </row>
    <row r="11" spans="1:7" ht="24" customHeight="1" x14ac:dyDescent="0.45">
      <c r="A11" s="40" t="s">
        <v>81</v>
      </c>
      <c r="B11" s="41" t="s">
        <v>14</v>
      </c>
      <c r="C11" s="23">
        <v>11900000</v>
      </c>
      <c r="D11" s="23">
        <v>25542000</v>
      </c>
      <c r="E11" s="23">
        <v>20876000</v>
      </c>
      <c r="F11" s="42">
        <f t="shared" si="0"/>
        <v>19439333.333333332</v>
      </c>
    </row>
  </sheetData>
  <mergeCells count="5">
    <mergeCell ref="F2:G2"/>
    <mergeCell ref="A1:E1"/>
    <mergeCell ref="C2:E2"/>
    <mergeCell ref="A2:A3"/>
    <mergeCell ref="B2:B3"/>
  </mergeCells>
  <hyperlinks>
    <hyperlink ref="F2" location="'فهرست جداول'!B7" display="بازگشت به فهرست"/>
    <hyperlink ref="F2:G2" location="'فهرست '!A1" display="بازگشت به فهرست"/>
  </hyperlinks>
  <pageMargins left="0.7" right="0.7" top="0.75" bottom="0.75" header="0.3" footer="0.3"/>
  <pageSetup paperSize="9" scale="6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G5"/>
  <sheetViews>
    <sheetView rightToLeft="1" workbookViewId="0">
      <selection activeCell="A2" sqref="A1:XFD1048576"/>
    </sheetView>
  </sheetViews>
  <sheetFormatPr defaultRowHeight="21" x14ac:dyDescent="0.55000000000000004"/>
  <cols>
    <col min="1" max="1" width="59.5703125" style="27" customWidth="1"/>
    <col min="2" max="2" width="16.7109375" style="27" customWidth="1"/>
    <col min="3" max="3" width="14.28515625" style="9" customWidth="1"/>
    <col min="4" max="4" width="15.140625" style="9" customWidth="1"/>
    <col min="5" max="5" width="17.140625" style="9" customWidth="1"/>
    <col min="6" max="16384" width="9.140625" style="9"/>
  </cols>
  <sheetData>
    <row r="1" spans="1:7" ht="32.25" customHeight="1" thickBot="1" x14ac:dyDescent="0.5">
      <c r="A1" s="30" t="s">
        <v>116</v>
      </c>
      <c r="B1" s="30"/>
      <c r="C1" s="30"/>
      <c r="D1" s="30"/>
      <c r="E1" s="30"/>
    </row>
    <row r="2" spans="1:7" ht="26.25" customHeight="1" x14ac:dyDescent="0.45">
      <c r="A2" s="10" t="s">
        <v>10</v>
      </c>
      <c r="B2" s="11" t="s">
        <v>17</v>
      </c>
      <c r="C2" s="31" t="s">
        <v>16</v>
      </c>
      <c r="D2" s="32"/>
      <c r="E2" s="33"/>
      <c r="F2" s="15" t="s">
        <v>18</v>
      </c>
      <c r="G2" s="15"/>
    </row>
    <row r="3" spans="1:7" ht="29.25" customHeight="1" thickBot="1" x14ac:dyDescent="0.5">
      <c r="A3" s="34"/>
      <c r="B3" s="35"/>
      <c r="C3" s="18" t="s">
        <v>11</v>
      </c>
      <c r="D3" s="19" t="s">
        <v>12</v>
      </c>
      <c r="E3" s="20" t="s">
        <v>13</v>
      </c>
    </row>
    <row r="4" spans="1:7" ht="27.75" customHeight="1" x14ac:dyDescent="0.45">
      <c r="A4" s="38" t="s">
        <v>82</v>
      </c>
      <c r="B4" s="39" t="s">
        <v>14</v>
      </c>
      <c r="C4" s="23">
        <v>9650000</v>
      </c>
      <c r="D4" s="23">
        <v>21100000</v>
      </c>
      <c r="E4" s="23">
        <v>14877100</v>
      </c>
    </row>
    <row r="5" spans="1:7" ht="27.75" customHeight="1" x14ac:dyDescent="0.45">
      <c r="A5" s="40" t="s">
        <v>83</v>
      </c>
      <c r="B5" s="41" t="s">
        <v>14</v>
      </c>
      <c r="C5" s="23">
        <v>14300000</v>
      </c>
      <c r="D5" s="23">
        <v>34249500</v>
      </c>
      <c r="E5" s="23">
        <v>25475234</v>
      </c>
    </row>
  </sheetData>
  <mergeCells count="5">
    <mergeCell ref="F2:G2"/>
    <mergeCell ref="A1:E1"/>
    <mergeCell ref="C2:E2"/>
    <mergeCell ref="A2:A3"/>
    <mergeCell ref="B2:B3"/>
  </mergeCells>
  <hyperlinks>
    <hyperlink ref="F2" location="'فهرست جداول'!B8" display="بازگشت به فهرست"/>
    <hyperlink ref="F2:G2" location="'فهرست '!A1" display="بازگشت به فهرست"/>
  </hyperlinks>
  <pageMargins left="0.7" right="0.7" top="0.75" bottom="0.75" header="0.3" footer="0.3"/>
  <pageSetup paperSize="9" scale="7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G4"/>
  <sheetViews>
    <sheetView rightToLeft="1" tabSelected="1" workbookViewId="0">
      <selection activeCell="B9" sqref="B9"/>
    </sheetView>
  </sheetViews>
  <sheetFormatPr defaultRowHeight="21" x14ac:dyDescent="0.55000000000000004"/>
  <cols>
    <col min="1" max="1" width="59.5703125" style="27" customWidth="1"/>
    <col min="2" max="2" width="16.7109375" style="27" customWidth="1"/>
    <col min="3" max="3" width="14.28515625" style="9" customWidth="1"/>
    <col min="4" max="4" width="15.140625" style="9" customWidth="1"/>
    <col min="5" max="5" width="17.140625" style="9" customWidth="1"/>
    <col min="6" max="16384" width="9.140625" style="9"/>
  </cols>
  <sheetData>
    <row r="1" spans="1:7" ht="32.25" customHeight="1" thickBot="1" x14ac:dyDescent="0.5">
      <c r="A1" s="30" t="s">
        <v>117</v>
      </c>
      <c r="B1" s="30"/>
      <c r="C1" s="30"/>
      <c r="D1" s="30"/>
      <c r="E1" s="30"/>
    </row>
    <row r="2" spans="1:7" ht="26.25" customHeight="1" x14ac:dyDescent="0.45">
      <c r="A2" s="10" t="s">
        <v>10</v>
      </c>
      <c r="B2" s="11" t="s">
        <v>17</v>
      </c>
      <c r="C2" s="31" t="s">
        <v>16</v>
      </c>
      <c r="D2" s="32"/>
      <c r="E2" s="33"/>
      <c r="F2" s="15" t="s">
        <v>18</v>
      </c>
      <c r="G2" s="15"/>
    </row>
    <row r="3" spans="1:7" ht="29.25" customHeight="1" thickBot="1" x14ac:dyDescent="0.5">
      <c r="A3" s="34"/>
      <c r="B3" s="35"/>
      <c r="C3" s="18" t="s">
        <v>11</v>
      </c>
      <c r="D3" s="19" t="s">
        <v>12</v>
      </c>
      <c r="E3" s="20" t="s">
        <v>13</v>
      </c>
    </row>
    <row r="4" spans="1:7" ht="31.5" customHeight="1" x14ac:dyDescent="0.45">
      <c r="A4" s="36" t="s">
        <v>84</v>
      </c>
      <c r="B4" s="37" t="s">
        <v>14</v>
      </c>
      <c r="C4" s="23">
        <v>1000000</v>
      </c>
      <c r="D4" s="23">
        <v>4897000</v>
      </c>
      <c r="E4" s="23">
        <v>1979571</v>
      </c>
    </row>
  </sheetData>
  <mergeCells count="5">
    <mergeCell ref="F2:G2"/>
    <mergeCell ref="A1:E1"/>
    <mergeCell ref="C2:E2"/>
    <mergeCell ref="A2:A3"/>
    <mergeCell ref="B2:B3"/>
  </mergeCells>
  <hyperlinks>
    <hyperlink ref="F2" location="'فهرست جداول'!B10" display="بازگشت به فهرست"/>
    <hyperlink ref="F2:G2" location="'فهرست '!A1" display="بازگشت به فهرست"/>
  </hyperlinks>
  <pageMargins left="0.7" right="0.7" top="0.75" bottom="0.75" header="0.3" footer="0.3"/>
  <pageSetup paperSize="9" scale="6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H8"/>
  <sheetViews>
    <sheetView rightToLeft="1" workbookViewId="0">
      <selection activeCell="A2" sqref="A1:XFD1048576"/>
    </sheetView>
  </sheetViews>
  <sheetFormatPr defaultRowHeight="21" x14ac:dyDescent="0.55000000000000004"/>
  <cols>
    <col min="1" max="1" width="49.5703125" style="27" customWidth="1"/>
    <col min="2" max="2" width="16.7109375" style="27" customWidth="1"/>
    <col min="3" max="3" width="14.28515625" style="9" customWidth="1"/>
    <col min="4" max="4" width="15.140625" style="9" customWidth="1"/>
    <col min="5" max="5" width="16.7109375" style="9" customWidth="1"/>
    <col min="6" max="16384" width="9.140625" style="9"/>
  </cols>
  <sheetData>
    <row r="1" spans="1:8" ht="32.25" customHeight="1" thickBot="1" x14ac:dyDescent="0.5">
      <c r="A1" s="8" t="s">
        <v>118</v>
      </c>
      <c r="B1" s="8"/>
      <c r="C1" s="8"/>
      <c r="D1" s="8"/>
      <c r="E1" s="8"/>
    </row>
    <row r="2" spans="1:8" ht="26.25" customHeight="1" x14ac:dyDescent="0.45">
      <c r="A2" s="10" t="s">
        <v>10</v>
      </c>
      <c r="B2" s="11" t="s">
        <v>17</v>
      </c>
      <c r="C2" s="12" t="s">
        <v>16</v>
      </c>
      <c r="D2" s="13"/>
      <c r="E2" s="14"/>
      <c r="F2" s="15" t="s">
        <v>18</v>
      </c>
      <c r="G2" s="15"/>
    </row>
    <row r="3" spans="1:8" ht="29.25" customHeight="1" thickBot="1" x14ac:dyDescent="0.5">
      <c r="A3" s="16"/>
      <c r="B3" s="17"/>
      <c r="C3" s="18" t="s">
        <v>11</v>
      </c>
      <c r="D3" s="19" t="s">
        <v>12</v>
      </c>
      <c r="E3" s="20" t="s">
        <v>13</v>
      </c>
    </row>
    <row r="4" spans="1:8" ht="27.75" customHeight="1" x14ac:dyDescent="0.45">
      <c r="A4" s="21" t="s">
        <v>85</v>
      </c>
      <c r="B4" s="22" t="s">
        <v>14</v>
      </c>
      <c r="C4" s="23">
        <v>13467600</v>
      </c>
      <c r="D4" s="23">
        <v>14500000</v>
      </c>
      <c r="E4" s="23">
        <v>13674080</v>
      </c>
    </row>
    <row r="5" spans="1:8" ht="27.75" customHeight="1" x14ac:dyDescent="0.45">
      <c r="A5" s="24" t="s">
        <v>86</v>
      </c>
      <c r="B5" s="25" t="s">
        <v>14</v>
      </c>
      <c r="C5" s="23">
        <v>4710000</v>
      </c>
      <c r="D5" s="23">
        <v>26006400</v>
      </c>
      <c r="E5" s="23">
        <v>18379450</v>
      </c>
      <c r="H5" s="26"/>
    </row>
    <row r="6" spans="1:8" ht="27.75" customHeight="1" x14ac:dyDescent="0.45">
      <c r="A6" s="24" t="s">
        <v>87</v>
      </c>
      <c r="B6" s="25" t="s">
        <v>14</v>
      </c>
      <c r="C6" s="23">
        <v>3140000</v>
      </c>
      <c r="D6" s="23">
        <v>23916600</v>
      </c>
      <c r="E6" s="23">
        <v>16472343</v>
      </c>
    </row>
    <row r="7" spans="1:8" ht="27.75" customHeight="1" x14ac:dyDescent="0.45">
      <c r="A7" s="24" t="s">
        <v>88</v>
      </c>
      <c r="B7" s="25" t="s">
        <v>14</v>
      </c>
      <c r="C7" s="23">
        <v>10367730</v>
      </c>
      <c r="D7" s="23">
        <v>11800000</v>
      </c>
      <c r="E7" s="23">
        <v>10654184</v>
      </c>
    </row>
    <row r="8" spans="1:8" ht="27.75" customHeight="1" x14ac:dyDescent="0.45">
      <c r="A8" s="24" t="s">
        <v>89</v>
      </c>
      <c r="B8" s="25" t="s">
        <v>14</v>
      </c>
      <c r="C8" s="23">
        <v>12585240</v>
      </c>
      <c r="D8" s="23">
        <v>13064400</v>
      </c>
      <c r="E8" s="23">
        <v>12681072</v>
      </c>
    </row>
  </sheetData>
  <mergeCells count="5">
    <mergeCell ref="A1:E1"/>
    <mergeCell ref="A2:A3"/>
    <mergeCell ref="B2:B3"/>
    <mergeCell ref="C2:E2"/>
    <mergeCell ref="F2:G2"/>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6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H15"/>
  <sheetViews>
    <sheetView rightToLeft="1" topLeftCell="A13" workbookViewId="0">
      <selection activeCell="J14" sqref="J14"/>
    </sheetView>
  </sheetViews>
  <sheetFormatPr defaultRowHeight="21" x14ac:dyDescent="0.55000000000000004"/>
  <cols>
    <col min="1" max="1" width="68" style="27" customWidth="1"/>
    <col min="2" max="2" width="16.7109375" style="27" customWidth="1"/>
    <col min="3" max="3" width="14.28515625" style="9" customWidth="1"/>
    <col min="4" max="4" width="15.140625" style="9" customWidth="1"/>
    <col min="5" max="5" width="16.7109375" style="9" customWidth="1"/>
    <col min="6" max="16384" width="9.140625" style="9"/>
  </cols>
  <sheetData>
    <row r="1" spans="1:8" ht="32.25" customHeight="1" thickBot="1" x14ac:dyDescent="0.5">
      <c r="A1" s="8" t="s">
        <v>119</v>
      </c>
      <c r="B1" s="8"/>
      <c r="C1" s="8"/>
      <c r="D1" s="8"/>
      <c r="E1" s="8"/>
    </row>
    <row r="2" spans="1:8" ht="26.25" customHeight="1" x14ac:dyDescent="0.45">
      <c r="A2" s="10" t="s">
        <v>10</v>
      </c>
      <c r="B2" s="11" t="s">
        <v>17</v>
      </c>
      <c r="C2" s="12" t="s">
        <v>16</v>
      </c>
      <c r="D2" s="13"/>
      <c r="E2" s="14"/>
      <c r="F2" s="15" t="s">
        <v>18</v>
      </c>
      <c r="G2" s="15"/>
    </row>
    <row r="3" spans="1:8" ht="29.25" customHeight="1" thickBot="1" x14ac:dyDescent="0.5">
      <c r="A3" s="16"/>
      <c r="B3" s="17"/>
      <c r="C3" s="18" t="s">
        <v>11</v>
      </c>
      <c r="D3" s="19" t="s">
        <v>12</v>
      </c>
      <c r="E3" s="20" t="s">
        <v>13</v>
      </c>
    </row>
    <row r="4" spans="1:8" ht="27.75" customHeight="1" x14ac:dyDescent="0.45">
      <c r="A4" s="21" t="s">
        <v>90</v>
      </c>
      <c r="B4" s="25" t="s">
        <v>14</v>
      </c>
      <c r="C4" s="23">
        <v>7065000</v>
      </c>
      <c r="D4" s="23">
        <v>38545000</v>
      </c>
      <c r="E4" s="23">
        <v>25045810</v>
      </c>
    </row>
    <row r="5" spans="1:8" ht="27.75" customHeight="1" x14ac:dyDescent="0.45">
      <c r="A5" s="21" t="s">
        <v>91</v>
      </c>
      <c r="B5" s="25" t="s">
        <v>14</v>
      </c>
      <c r="C5" s="23">
        <v>10519000</v>
      </c>
      <c r="D5" s="23">
        <v>34365600</v>
      </c>
      <c r="E5" s="23">
        <v>26830770</v>
      </c>
    </row>
    <row r="6" spans="1:8" ht="27.75" customHeight="1" x14ac:dyDescent="0.45">
      <c r="A6" s="21" t="s">
        <v>92</v>
      </c>
      <c r="B6" s="25" t="s">
        <v>14</v>
      </c>
      <c r="C6" s="23">
        <v>10990000</v>
      </c>
      <c r="D6" s="23">
        <v>40836400</v>
      </c>
      <c r="E6" s="23">
        <v>30899886</v>
      </c>
    </row>
    <row r="7" spans="1:8" ht="27.75" customHeight="1" x14ac:dyDescent="0.45">
      <c r="A7" s="21" t="s">
        <v>93</v>
      </c>
      <c r="B7" s="25" t="s">
        <v>14</v>
      </c>
      <c r="C7" s="23">
        <v>17957000</v>
      </c>
      <c r="D7" s="23">
        <v>42957000</v>
      </c>
      <c r="E7" s="23">
        <v>33757667</v>
      </c>
    </row>
    <row r="8" spans="1:8" ht="27.75" customHeight="1" x14ac:dyDescent="0.45">
      <c r="A8" s="21" t="s">
        <v>94</v>
      </c>
      <c r="B8" s="25" t="s">
        <v>14</v>
      </c>
      <c r="C8" s="23">
        <v>12560000</v>
      </c>
      <c r="D8" s="23">
        <v>30876000</v>
      </c>
      <c r="E8" s="23">
        <v>22546678</v>
      </c>
    </row>
    <row r="9" spans="1:8" ht="27.75" customHeight="1" x14ac:dyDescent="0.45">
      <c r="A9" s="24" t="s">
        <v>95</v>
      </c>
      <c r="B9" s="25" t="s">
        <v>14</v>
      </c>
      <c r="C9" s="23">
        <v>13289000</v>
      </c>
      <c r="D9" s="23">
        <v>19000000</v>
      </c>
      <c r="E9" s="23">
        <v>15529250</v>
      </c>
      <c r="H9" s="26"/>
    </row>
    <row r="10" spans="1:8" ht="27.75" customHeight="1" x14ac:dyDescent="0.45">
      <c r="A10" s="24" t="s">
        <v>96</v>
      </c>
      <c r="B10" s="25" t="s">
        <v>14</v>
      </c>
      <c r="C10" s="23">
        <v>8500000</v>
      </c>
      <c r="D10" s="23">
        <v>28444500</v>
      </c>
      <c r="E10" s="23">
        <v>18494309</v>
      </c>
    </row>
    <row r="11" spans="1:8" ht="27.75" customHeight="1" x14ac:dyDescent="0.45">
      <c r="A11" s="24" t="s">
        <v>97</v>
      </c>
      <c r="B11" s="25" t="s">
        <v>14</v>
      </c>
      <c r="C11" s="23">
        <v>6250000</v>
      </c>
      <c r="D11" s="23">
        <v>42957000</v>
      </c>
      <c r="E11" s="23">
        <v>26172240</v>
      </c>
    </row>
    <row r="12" spans="1:8" ht="27.75" customHeight="1" x14ac:dyDescent="0.45">
      <c r="A12" s="24" t="s">
        <v>98</v>
      </c>
      <c r="B12" s="25" t="s">
        <v>14</v>
      </c>
      <c r="C12" s="23">
        <v>10887000</v>
      </c>
      <c r="D12" s="23">
        <v>31900000</v>
      </c>
      <c r="E12" s="23">
        <v>22838533</v>
      </c>
    </row>
    <row r="13" spans="1:8" ht="27.75" customHeight="1" x14ac:dyDescent="0.45">
      <c r="A13" s="24" t="s">
        <v>99</v>
      </c>
      <c r="B13" s="25" t="s">
        <v>14</v>
      </c>
      <c r="C13" s="23">
        <v>12300000</v>
      </c>
      <c r="D13" s="23">
        <v>29720000</v>
      </c>
      <c r="E13" s="23">
        <v>19945722</v>
      </c>
    </row>
    <row r="14" spans="1:8" ht="27.75" customHeight="1" x14ac:dyDescent="0.45">
      <c r="A14" s="24" t="s">
        <v>100</v>
      </c>
      <c r="B14" s="25" t="s">
        <v>14</v>
      </c>
      <c r="C14" s="23">
        <v>14975600</v>
      </c>
      <c r="D14" s="23">
        <v>25000000</v>
      </c>
      <c r="E14" s="23">
        <v>20162925</v>
      </c>
    </row>
    <row r="15" spans="1:8" ht="27.75" customHeight="1" x14ac:dyDescent="0.45">
      <c r="A15" s="24" t="s">
        <v>101</v>
      </c>
      <c r="B15" s="25" t="s">
        <v>14</v>
      </c>
      <c r="C15" s="23">
        <v>16485000</v>
      </c>
      <c r="D15" s="23">
        <v>34133400</v>
      </c>
      <c r="E15" s="23">
        <v>27937244</v>
      </c>
    </row>
  </sheetData>
  <mergeCells count="5">
    <mergeCell ref="A1:E1"/>
    <mergeCell ref="A2:A3"/>
    <mergeCell ref="B2:B3"/>
    <mergeCell ref="C2:E2"/>
    <mergeCell ref="F2:G2"/>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5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G6"/>
  <sheetViews>
    <sheetView rightToLeft="1" workbookViewId="0">
      <selection activeCell="A2" sqref="A1:XFD1048576"/>
    </sheetView>
  </sheetViews>
  <sheetFormatPr defaultRowHeight="21" x14ac:dyDescent="0.55000000000000004"/>
  <cols>
    <col min="1" max="1" width="68.28515625" style="27" customWidth="1"/>
    <col min="2" max="2" width="16.7109375" style="27" customWidth="1"/>
    <col min="3" max="3" width="14.28515625" style="9" customWidth="1"/>
    <col min="4" max="4" width="15.140625" style="9" customWidth="1"/>
    <col min="5" max="5" width="16.7109375" style="9" customWidth="1"/>
    <col min="6" max="16384" width="9.140625" style="9"/>
  </cols>
  <sheetData>
    <row r="1" spans="1:7" ht="32.25" customHeight="1" thickBot="1" x14ac:dyDescent="0.5">
      <c r="A1" s="8" t="s">
        <v>120</v>
      </c>
      <c r="B1" s="8"/>
      <c r="C1" s="8"/>
      <c r="D1" s="8"/>
      <c r="E1" s="8"/>
    </row>
    <row r="2" spans="1:7" ht="26.25" customHeight="1" x14ac:dyDescent="0.45">
      <c r="A2" s="10" t="s">
        <v>10</v>
      </c>
      <c r="B2" s="11" t="s">
        <v>17</v>
      </c>
      <c r="C2" s="12" t="s">
        <v>16</v>
      </c>
      <c r="D2" s="13"/>
      <c r="E2" s="14"/>
      <c r="F2" s="15" t="s">
        <v>18</v>
      </c>
      <c r="G2" s="15"/>
    </row>
    <row r="3" spans="1:7" ht="29.25" customHeight="1" thickBot="1" x14ac:dyDescent="0.5">
      <c r="A3" s="16"/>
      <c r="B3" s="17"/>
      <c r="C3" s="18" t="s">
        <v>11</v>
      </c>
      <c r="D3" s="19" t="s">
        <v>12</v>
      </c>
      <c r="E3" s="20" t="s">
        <v>13</v>
      </c>
    </row>
    <row r="4" spans="1:7" ht="21" customHeight="1" x14ac:dyDescent="0.45">
      <c r="A4" s="24" t="s">
        <v>102</v>
      </c>
      <c r="B4" s="25" t="s">
        <v>14</v>
      </c>
      <c r="C4" s="23">
        <v>1318800</v>
      </c>
      <c r="D4" s="23">
        <v>39500000</v>
      </c>
      <c r="E4" s="23">
        <v>7441082</v>
      </c>
    </row>
    <row r="5" spans="1:7" ht="27.75" customHeight="1" x14ac:dyDescent="0.45">
      <c r="A5" s="24" t="s">
        <v>103</v>
      </c>
      <c r="B5" s="25" t="s">
        <v>14</v>
      </c>
      <c r="C5" s="23">
        <v>7986200</v>
      </c>
      <c r="D5" s="23">
        <v>17928100</v>
      </c>
      <c r="E5" s="23">
        <v>13742550</v>
      </c>
    </row>
    <row r="6" spans="1:7" ht="27.75" customHeight="1" thickBot="1" x14ac:dyDescent="0.5">
      <c r="A6" s="28" t="s">
        <v>104</v>
      </c>
      <c r="B6" s="29" t="s">
        <v>14</v>
      </c>
      <c r="C6" s="23">
        <v>13520000</v>
      </c>
      <c r="D6" s="23">
        <v>24845400</v>
      </c>
      <c r="E6" s="23">
        <v>19312600</v>
      </c>
    </row>
  </sheetData>
  <mergeCells count="5">
    <mergeCell ref="A1:E1"/>
    <mergeCell ref="A2:A3"/>
    <mergeCell ref="B2:B3"/>
    <mergeCell ref="C2:E2"/>
    <mergeCell ref="F2:G2"/>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5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G4"/>
  <sheetViews>
    <sheetView rightToLeft="1" workbookViewId="0">
      <selection activeCell="A2" sqref="A1:XFD1048576"/>
    </sheetView>
  </sheetViews>
  <sheetFormatPr defaultRowHeight="21" x14ac:dyDescent="0.55000000000000004"/>
  <cols>
    <col min="1" max="1" width="43.7109375" style="27" customWidth="1"/>
    <col min="2" max="2" width="16.7109375" style="27" customWidth="1"/>
    <col min="3" max="3" width="14.28515625" style="9" customWidth="1"/>
    <col min="4" max="4" width="15.140625" style="9" customWidth="1"/>
    <col min="5" max="5" width="16.7109375" style="9" customWidth="1"/>
    <col min="6" max="16384" width="9.140625" style="9"/>
  </cols>
  <sheetData>
    <row r="1" spans="1:7" ht="32.25" customHeight="1" thickBot="1" x14ac:dyDescent="0.5">
      <c r="A1" s="8" t="s">
        <v>121</v>
      </c>
      <c r="B1" s="8"/>
      <c r="C1" s="8"/>
      <c r="D1" s="8"/>
      <c r="E1" s="8"/>
    </row>
    <row r="2" spans="1:7" ht="26.25" customHeight="1" x14ac:dyDescent="0.45">
      <c r="A2" s="10" t="s">
        <v>10</v>
      </c>
      <c r="B2" s="11" t="s">
        <v>17</v>
      </c>
      <c r="C2" s="12" t="s">
        <v>16</v>
      </c>
      <c r="D2" s="13"/>
      <c r="E2" s="14"/>
      <c r="F2" s="15" t="s">
        <v>18</v>
      </c>
      <c r="G2" s="15"/>
    </row>
    <row r="3" spans="1:7" ht="29.25" customHeight="1" thickBot="1" x14ac:dyDescent="0.5">
      <c r="A3" s="16"/>
      <c r="B3" s="17"/>
      <c r="C3" s="18" t="s">
        <v>11</v>
      </c>
      <c r="D3" s="19" t="s">
        <v>12</v>
      </c>
      <c r="E3" s="20" t="s">
        <v>13</v>
      </c>
    </row>
    <row r="4" spans="1:7" ht="27.75" customHeight="1" thickBot="1" x14ac:dyDescent="0.5">
      <c r="A4" s="28" t="s">
        <v>105</v>
      </c>
      <c r="B4" s="29" t="s">
        <v>14</v>
      </c>
      <c r="C4" s="23">
        <v>1410000</v>
      </c>
      <c r="D4" s="23">
        <v>17200000</v>
      </c>
      <c r="E4" s="23">
        <v>7281833</v>
      </c>
    </row>
  </sheetData>
  <mergeCells count="5">
    <mergeCell ref="A1:E1"/>
    <mergeCell ref="A2:A3"/>
    <mergeCell ref="B2:B3"/>
    <mergeCell ref="C2:E2"/>
    <mergeCell ref="F2:G2"/>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7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G4"/>
  <sheetViews>
    <sheetView rightToLeft="1" workbookViewId="0">
      <selection sqref="A1:E1"/>
    </sheetView>
  </sheetViews>
  <sheetFormatPr defaultRowHeight="21" x14ac:dyDescent="0.55000000000000004"/>
  <cols>
    <col min="1" max="1" width="43.7109375" style="27" customWidth="1"/>
    <col min="2" max="2" width="16.7109375" style="27" customWidth="1"/>
    <col min="3" max="3" width="14.28515625" style="9" customWidth="1"/>
    <col min="4" max="4" width="15.140625" style="9" customWidth="1"/>
    <col min="5" max="5" width="16.7109375" style="9" customWidth="1"/>
    <col min="6" max="16384" width="9.140625" style="9"/>
  </cols>
  <sheetData>
    <row r="1" spans="1:7" ht="32.25" customHeight="1" thickBot="1" x14ac:dyDescent="0.5">
      <c r="A1" s="8" t="s">
        <v>122</v>
      </c>
      <c r="B1" s="8"/>
      <c r="C1" s="8"/>
      <c r="D1" s="8"/>
      <c r="E1" s="8"/>
    </row>
    <row r="2" spans="1:7" ht="26.25" customHeight="1" x14ac:dyDescent="0.45">
      <c r="A2" s="10" t="s">
        <v>10</v>
      </c>
      <c r="B2" s="11" t="s">
        <v>17</v>
      </c>
      <c r="C2" s="12" t="s">
        <v>16</v>
      </c>
      <c r="D2" s="13"/>
      <c r="E2" s="14"/>
      <c r="F2" s="15" t="s">
        <v>18</v>
      </c>
      <c r="G2" s="15"/>
    </row>
    <row r="3" spans="1:7" ht="29.25" customHeight="1" thickBot="1" x14ac:dyDescent="0.5">
      <c r="A3" s="16"/>
      <c r="B3" s="17"/>
      <c r="C3" s="18" t="s">
        <v>11</v>
      </c>
      <c r="D3" s="19" t="s">
        <v>12</v>
      </c>
      <c r="E3" s="20" t="s">
        <v>13</v>
      </c>
    </row>
    <row r="4" spans="1:7" ht="27.75" customHeight="1" thickBot="1" x14ac:dyDescent="0.5">
      <c r="A4" s="28" t="s">
        <v>106</v>
      </c>
      <c r="B4" s="29" t="s">
        <v>14</v>
      </c>
      <c r="C4" s="23">
        <v>1400000</v>
      </c>
      <c r="D4" s="23">
        <v>7000000</v>
      </c>
      <c r="E4" s="23">
        <v>3675667</v>
      </c>
    </row>
  </sheetData>
  <mergeCells count="5">
    <mergeCell ref="A1:E1"/>
    <mergeCell ref="A2:A3"/>
    <mergeCell ref="B2:B3"/>
    <mergeCell ref="C2:E2"/>
    <mergeCell ref="F2:G2"/>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70"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H11"/>
  <sheetViews>
    <sheetView rightToLeft="1" workbookViewId="0">
      <selection activeCell="A2" sqref="A1:XFD1048576"/>
    </sheetView>
  </sheetViews>
  <sheetFormatPr defaultRowHeight="21" x14ac:dyDescent="0.55000000000000004"/>
  <cols>
    <col min="1" max="1" width="51.7109375" style="27" customWidth="1"/>
    <col min="2" max="2" width="16.7109375" style="27" customWidth="1"/>
    <col min="3" max="3" width="14.28515625" style="9" customWidth="1"/>
    <col min="4" max="4" width="15.140625" style="9" customWidth="1"/>
    <col min="5" max="5" width="20" style="9" customWidth="1"/>
    <col min="6" max="16384" width="9.140625" style="9"/>
  </cols>
  <sheetData>
    <row r="1" spans="1:8" ht="32.25" customHeight="1" thickBot="1" x14ac:dyDescent="0.5">
      <c r="A1" s="8" t="s">
        <v>123</v>
      </c>
      <c r="B1" s="8"/>
      <c r="C1" s="8"/>
      <c r="D1" s="8"/>
      <c r="E1" s="8"/>
    </row>
    <row r="2" spans="1:8" ht="26.25" customHeight="1" x14ac:dyDescent="0.45">
      <c r="A2" s="10" t="s">
        <v>10</v>
      </c>
      <c r="B2" s="11" t="s">
        <v>17</v>
      </c>
      <c r="C2" s="12" t="s">
        <v>16</v>
      </c>
      <c r="D2" s="13"/>
      <c r="E2" s="14"/>
      <c r="F2" s="15" t="s">
        <v>18</v>
      </c>
      <c r="G2" s="15"/>
    </row>
    <row r="3" spans="1:8" ht="29.25" customHeight="1" thickBot="1" x14ac:dyDescent="0.5">
      <c r="A3" s="16"/>
      <c r="B3" s="17"/>
      <c r="C3" s="18" t="s">
        <v>11</v>
      </c>
      <c r="D3" s="19" t="s">
        <v>12</v>
      </c>
      <c r="E3" s="20" t="s">
        <v>13</v>
      </c>
    </row>
    <row r="4" spans="1:8" ht="27.75" customHeight="1" x14ac:dyDescent="0.45">
      <c r="A4" s="21" t="s">
        <v>107</v>
      </c>
      <c r="B4" s="22" t="s">
        <v>14</v>
      </c>
      <c r="C4" s="23">
        <v>4710000</v>
      </c>
      <c r="D4" s="23">
        <v>19700000</v>
      </c>
      <c r="E4" s="23">
        <v>9588546</v>
      </c>
    </row>
    <row r="5" spans="1:8" ht="27.75" customHeight="1" x14ac:dyDescent="0.45">
      <c r="A5" s="24" t="s">
        <v>108</v>
      </c>
      <c r="B5" s="25" t="s">
        <v>14</v>
      </c>
      <c r="C5" s="23">
        <v>5809000</v>
      </c>
      <c r="D5" s="23">
        <v>26250000</v>
      </c>
      <c r="E5" s="23">
        <v>15870388</v>
      </c>
      <c r="H5" s="26"/>
    </row>
    <row r="6" spans="1:8" ht="27.75" customHeight="1" x14ac:dyDescent="0.45">
      <c r="A6" s="24" t="s">
        <v>109</v>
      </c>
      <c r="B6" s="22" t="s">
        <v>14</v>
      </c>
      <c r="C6" s="23">
        <v>2590500</v>
      </c>
      <c r="D6" s="23">
        <v>15000000</v>
      </c>
      <c r="E6" s="23">
        <v>9742408</v>
      </c>
      <c r="H6" s="26"/>
    </row>
    <row r="7" spans="1:8" ht="27.75" customHeight="1" x14ac:dyDescent="0.45">
      <c r="A7" s="24" t="s">
        <v>110</v>
      </c>
      <c r="B7" s="25" t="s">
        <v>14</v>
      </c>
      <c r="C7" s="23">
        <v>4375000</v>
      </c>
      <c r="D7" s="23">
        <v>15000000</v>
      </c>
      <c r="E7" s="23">
        <v>6591150</v>
      </c>
      <c r="H7" s="26"/>
    </row>
    <row r="8" spans="1:8" ht="27.75" customHeight="1" x14ac:dyDescent="0.45">
      <c r="A8" s="24" t="s">
        <v>111</v>
      </c>
      <c r="B8" s="25" t="s">
        <v>14</v>
      </c>
      <c r="C8" s="23">
        <v>4300000</v>
      </c>
      <c r="D8" s="23">
        <v>9946000</v>
      </c>
      <c r="E8" s="23">
        <v>7163333</v>
      </c>
    </row>
    <row r="9" spans="1:8" ht="27.75" customHeight="1" x14ac:dyDescent="0.45">
      <c r="A9" s="24" t="s">
        <v>112</v>
      </c>
      <c r="B9" s="25" t="s">
        <v>14</v>
      </c>
      <c r="C9" s="23">
        <v>6280000</v>
      </c>
      <c r="D9" s="23">
        <v>20000000</v>
      </c>
      <c r="E9" s="23">
        <v>15653571</v>
      </c>
    </row>
    <row r="10" spans="1:8" ht="27.75" customHeight="1" x14ac:dyDescent="0.45">
      <c r="A10" s="24" t="s">
        <v>113</v>
      </c>
      <c r="B10" s="25" t="s">
        <v>14</v>
      </c>
      <c r="C10" s="23">
        <v>6594000</v>
      </c>
      <c r="D10" s="23">
        <v>20000000</v>
      </c>
      <c r="E10" s="23">
        <v>16188418</v>
      </c>
    </row>
    <row r="11" spans="1:8" ht="27.75" customHeight="1" x14ac:dyDescent="0.45">
      <c r="A11" s="24" t="s">
        <v>114</v>
      </c>
      <c r="B11" s="25" t="s">
        <v>14</v>
      </c>
      <c r="C11" s="23">
        <v>10887000</v>
      </c>
      <c r="D11" s="23">
        <v>23220000</v>
      </c>
      <c r="E11" s="23">
        <v>18878400</v>
      </c>
    </row>
  </sheetData>
  <mergeCells count="5">
    <mergeCell ref="A1:E1"/>
    <mergeCell ref="A2:A3"/>
    <mergeCell ref="B2:B3"/>
    <mergeCell ref="C2:E2"/>
    <mergeCell ref="F2:G2"/>
  </mergeCells>
  <hyperlinks>
    <hyperlink ref="F2" location="'فهرست جداول'!B5" display="بازگشت به فهرست"/>
    <hyperlink ref="F2:G2" location="'فهرست '!A1" display="بازگشت به فهرست"/>
  </hyperlinks>
  <pageMargins left="0.7" right="0.7" top="0.75" bottom="0.75" header="0.3" footer="0.3"/>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فهرست </vt:lpstr>
      <vt:lpstr>فراداده</vt:lpstr>
      <vt:lpstr>1</vt:lpstr>
      <vt:lpstr>2</vt:lpstr>
      <vt:lpstr>3</vt:lpstr>
      <vt:lpstr>4</vt:lpstr>
      <vt:lpstr>5</vt:lpstr>
      <vt:lpstr>6</vt:lpstr>
      <vt:lpstr>7</vt:lpstr>
      <vt:lpstr>8</vt:lpstr>
      <vt:lpstr>9</vt:lpstr>
      <vt:lpstr>'2'!Print_Area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tec13</dc:creator>
  <cp:lastModifiedBy>asus</cp:lastModifiedBy>
  <cp:lastPrinted>2026-10-31T14:34:59Z</cp:lastPrinted>
  <dcterms:created xsi:type="dcterms:W3CDTF">2021-12-05T07:00:36Z</dcterms:created>
  <dcterms:modified xsi:type="dcterms:W3CDTF">2026-10-31T14:36:28Z</dcterms:modified>
</cp:coreProperties>
</file>